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estephanie\Downloads\"/>
    </mc:Choice>
  </mc:AlternateContent>
  <xr:revisionPtr revIDLastSave="0" documentId="8_{7CA05404-9FE4-41CC-A80D-6EA70A7F3A09}" xr6:coauthVersionLast="47" xr6:coauthVersionMax="47" xr10:uidLastSave="{00000000-0000-0000-0000-000000000000}"/>
  <bookViews>
    <workbookView xWindow="-120" yWindow="-120" windowWidth="20730" windowHeight="11160" tabRatio="601" activeTab="6" xr2:uid="{1F6B6D1C-2771-4ADB-8BC0-08D0DE80A634}"/>
  </bookViews>
  <sheets>
    <sheet name="ENERO" sheetId="25" r:id="rId1"/>
    <sheet name="FEBRERO" sheetId="23" r:id="rId2"/>
    <sheet name="MARZO" sheetId="24" r:id="rId3"/>
    <sheet name="ABRIL" sheetId="26" r:id="rId4"/>
    <sheet name="MAYO" sheetId="27" r:id="rId5"/>
    <sheet name="JUNIO" sheetId="29" r:id="rId6"/>
    <sheet name="JULIO" sheetId="30" r:id="rId7"/>
    <sheet name="Hoja6" sheetId="2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5" l="1"/>
  <c r="E12" i="23"/>
  <c r="E10" i="24"/>
  <c r="E15" i="26"/>
  <c r="E21" i="27"/>
  <c r="E20" i="29"/>
  <c r="E21" i="30"/>
</calcChain>
</file>

<file path=xl/sharedStrings.xml><?xml version="1.0" encoding="utf-8"?>
<sst xmlns="http://schemas.openxmlformats.org/spreadsheetml/2006/main" count="506" uniqueCount="266">
  <si>
    <t>ZONA LIBRE DE COLÓN</t>
  </si>
  <si>
    <t>DIRECCIÓN DE INGENIERÍA Y MANTENIMIENTO</t>
  </si>
  <si>
    <t>DEPARTAMENTO DE DISEÑO E INSPECCIÓN</t>
  </si>
  <si>
    <t>PLANOS REVISADOS - ENERO 2025</t>
  </si>
  <si>
    <t>N° DE PLANO</t>
  </si>
  <si>
    <t>EMPRESA</t>
  </si>
  <si>
    <t>TIPO DE PROYECTO</t>
  </si>
  <si>
    <t>ESTATUS</t>
  </si>
  <si>
    <t>COSTO</t>
  </si>
  <si>
    <t xml:space="preserve">FECHA DE INGRESO </t>
  </si>
  <si>
    <t>FECHA DE REVISIÓN</t>
  </si>
  <si>
    <t>DIRECCIÓN</t>
  </si>
  <si>
    <t>OBSERVACIONES</t>
  </si>
  <si>
    <r>
      <rPr>
        <sz val="10"/>
        <rFont val="Arial MT"/>
        <family val="2"/>
      </rPr>
      <t>TRANSPORTE SHERHAN</t>
    </r>
  </si>
  <si>
    <r>
      <rPr>
        <sz val="10"/>
        <rFont val="Arial MT"/>
        <family val="2"/>
      </rPr>
      <t>CONSTRUCCIÓN DE GALERA PARA CONTENEDOR.</t>
    </r>
  </si>
  <si>
    <r>
      <rPr>
        <sz val="10"/>
        <rFont val="Arial MT"/>
        <family val="2"/>
      </rPr>
      <t>RECHAZADO</t>
    </r>
  </si>
  <si>
    <r>
      <rPr>
        <sz val="10"/>
        <rFont val="Arial MT"/>
        <family val="2"/>
      </rPr>
      <t>LOTE 6B-CO, COCO SOLITO</t>
    </r>
  </si>
  <si>
    <r>
      <rPr>
        <sz val="10"/>
        <rFont val="Arial MT"/>
        <family val="2"/>
      </rPr>
      <t>DEVUELTO CON OBSERVACIONES</t>
    </r>
  </si>
  <si>
    <r>
      <rPr>
        <sz val="10"/>
        <rFont val="Arial MT"/>
        <family val="2"/>
      </rPr>
      <t>GO CHA CHUN, S.A.</t>
    </r>
  </si>
  <si>
    <r>
      <rPr>
        <sz val="10"/>
        <rFont val="Arial MT"/>
        <family val="2"/>
      </rPr>
      <t>RESTAURACIÓN DE LOSA, EDIFICIO EXISTENTE.</t>
    </r>
  </si>
  <si>
    <r>
      <rPr>
        <sz val="10"/>
        <rFont val="Arial MT"/>
        <family val="2"/>
      </rPr>
      <t>APROBADO</t>
    </r>
  </si>
  <si>
    <r>
      <rPr>
        <sz val="10"/>
        <rFont val="Arial MT"/>
        <family val="2"/>
      </rPr>
      <t>LOTE N°2, MANZANA N°49, FRANCE FIELD.</t>
    </r>
  </si>
  <si>
    <r>
      <rPr>
        <sz val="10"/>
        <rFont val="Arial MT"/>
        <family val="2"/>
      </rPr>
      <t>BASH CORPORATION</t>
    </r>
  </si>
  <si>
    <r>
      <rPr>
        <sz val="10"/>
        <rFont val="Arial MT"/>
        <family val="2"/>
      </rPr>
      <t>INSTALACIÓN DE PANELES SOLARES.</t>
    </r>
  </si>
  <si>
    <r>
      <rPr>
        <sz val="10"/>
        <rFont val="Arial MT"/>
        <family val="2"/>
      </rPr>
      <t>LOTE N°11, EDIFICIO INTERPLAZA, MANZANA N°34, COLÓN</t>
    </r>
  </si>
  <si>
    <r>
      <rPr>
        <sz val="10"/>
        <rFont val="Arial MT"/>
        <family val="2"/>
      </rPr>
      <t>MERCANTIL BANCO</t>
    </r>
  </si>
  <si>
    <r>
      <rPr>
        <sz val="10"/>
        <rFont val="Arial MT"/>
        <family val="2"/>
      </rPr>
      <t>INSTALACIÓN DE PLANTA SOLAR</t>
    </r>
  </si>
  <si>
    <r>
      <rPr>
        <sz val="10"/>
        <rFont val="Arial MT"/>
        <family val="2"/>
      </rPr>
      <t>LOTE N°3, MANZANA N°8, COLÓN</t>
    </r>
  </si>
  <si>
    <t>DEVUELTO CON OBSERVACIONES</t>
  </si>
  <si>
    <r>
      <rPr>
        <sz val="10"/>
        <rFont val="Arial MT"/>
        <family val="2"/>
      </rPr>
      <t>OZON SAFETY LATIN AMERICA</t>
    </r>
  </si>
  <si>
    <r>
      <rPr>
        <sz val="10"/>
        <rFont val="Arial MT"/>
        <family val="2"/>
      </rPr>
      <t>CONFECCIÓN DE CUADRO DE MEDIDOR 400 AMP. TRIFASICO.</t>
    </r>
  </si>
  <si>
    <t>MANZANA N°CO-2-1, LOCAL N°5, COCO SOLITO</t>
  </si>
  <si>
    <r>
      <rPr>
        <sz val="10"/>
        <rFont val="Arial MT"/>
        <family val="2"/>
      </rPr>
      <t>FRANCE FIELD PROPERTIES, S.A.</t>
    </r>
  </si>
  <si>
    <r>
      <rPr>
        <sz val="10"/>
        <rFont val="Arial MT"/>
        <family val="2"/>
      </rPr>
      <t>CAMBIO DE CUBIERTA DE TECHO</t>
    </r>
  </si>
  <si>
    <r>
      <rPr>
        <sz val="10"/>
        <rFont val="Arial MT"/>
        <family val="2"/>
      </rPr>
      <t>LOTES 7, 8 Y 9, MANZANA N°24, FRANCE FIELD.</t>
    </r>
  </si>
  <si>
    <r>
      <rPr>
        <sz val="10"/>
        <rFont val="Arial MT"/>
        <family val="2"/>
      </rPr>
      <t>CUPFSA, S.A.</t>
    </r>
  </si>
  <si>
    <r>
      <rPr>
        <sz val="10"/>
        <rFont val="Arial MT"/>
        <family val="2"/>
      </rPr>
      <t>REEMPLAZO DE TECHO</t>
    </r>
  </si>
  <si>
    <r>
      <rPr>
        <sz val="10"/>
        <rFont val="Arial MT"/>
        <family val="2"/>
      </rPr>
      <t>CALLE 1ERA. Y CALLE 2DA., EDIFICIO 55, FRANCE FIELD.</t>
    </r>
  </si>
  <si>
    <t>TOTAL:</t>
  </si>
  <si>
    <t>RECIBIDOS</t>
  </si>
  <si>
    <t xml:space="preserve">                                                                                                </t>
  </si>
  <si>
    <t>APROBADOS</t>
  </si>
  <si>
    <t>RECHAZADOS</t>
  </si>
  <si>
    <t xml:space="preserve">EN REVISIÓN </t>
  </si>
  <si>
    <t>PLANOS REVISADOS - FEBRERO 2025</t>
  </si>
  <si>
    <t>08</t>
  </si>
  <si>
    <t>AFISA, S.A.</t>
  </si>
  <si>
    <t>CONSTRUCCIÓN DE ESCALERA DE CONCRETO</t>
  </si>
  <si>
    <t>RECHAZADO</t>
  </si>
  <si>
    <t>MANZANA 6 A, LOCAL B 03</t>
  </si>
  <si>
    <t>09</t>
  </si>
  <si>
    <t>NAMUR TIRE</t>
  </si>
  <si>
    <t>DESINTALAR CASETA DEL SISTEMA DE INCENDIO</t>
  </si>
  <si>
    <t>LOTES 1 Y 2 MANZANA CO 1-B</t>
  </si>
  <si>
    <t>10</t>
  </si>
  <si>
    <t>MOUNTAIN GROUP</t>
  </si>
  <si>
    <t>SISTEMA FOTOVOLTAICO</t>
  </si>
  <si>
    <t>APROBADO</t>
  </si>
  <si>
    <t>19/02/2025</t>
  </si>
  <si>
    <t>20/02/2025</t>
  </si>
  <si>
    <t>MANZANA 5, LOTE S/N DAVIS</t>
  </si>
  <si>
    <t>067/2024</t>
  </si>
  <si>
    <t>MAURIA, S.A.</t>
  </si>
  <si>
    <t>PLATAFORMA PARA TANQUE DE RESERVA</t>
  </si>
  <si>
    <t>13/02/2025</t>
  </si>
  <si>
    <t>CALLE 7TA. MANZANA 40 AVE. 6</t>
  </si>
  <si>
    <t>PLANOS REVISADOS - MARZO 2025</t>
  </si>
  <si>
    <t>11</t>
  </si>
  <si>
    <t>HANG TEN PANAMA</t>
  </si>
  <si>
    <t>13/03/2025</t>
  </si>
  <si>
    <t>21/03/2025</t>
  </si>
  <si>
    <t>LOTE 2-1, MANZANA 34-C</t>
  </si>
  <si>
    <t>12</t>
  </si>
  <si>
    <t>20/03/2025</t>
  </si>
  <si>
    <t>LOTES 1, MANZANA 34-C</t>
  </si>
  <si>
    <t>PLANOS REVISADOS - ABRIL 2025</t>
  </si>
  <si>
    <t>13</t>
  </si>
  <si>
    <t>DK FASHION</t>
  </si>
  <si>
    <t>INSTALACIÓN DE PANELES SOLARES</t>
  </si>
  <si>
    <t>CALLE 8 Y AVE. 4TA., FRANCE FIELD.</t>
  </si>
  <si>
    <t>14</t>
  </si>
  <si>
    <t>GOLDEN HOWK DEV. COCO SOLO ENTERPRISES</t>
  </si>
  <si>
    <t>CONSTRUCCIÓN DE GALERA</t>
  </si>
  <si>
    <t>MANZANA N°1 Y 2-A, COCO SOLITO</t>
  </si>
  <si>
    <t>ANTEPROYECTO</t>
  </si>
  <si>
    <t>15</t>
  </si>
  <si>
    <t>MILANO GROUP</t>
  </si>
  <si>
    <t>INSTACIÓN DE SISTEMA FOTOVOLTAICO</t>
  </si>
  <si>
    <t>14/04/2025</t>
  </si>
  <si>
    <t>22/04/2025</t>
  </si>
  <si>
    <t>LOTE N°1, MANZANA N°21, COLÓN</t>
  </si>
  <si>
    <t>16</t>
  </si>
  <si>
    <t>TAYBETH</t>
  </si>
  <si>
    <t>CONSTRUCCIÓN DE RAMPA</t>
  </si>
  <si>
    <r>
      <t>CALLE 1</t>
    </r>
    <r>
      <rPr>
        <vertAlign val="superscript"/>
        <sz val="10"/>
        <rFont val="Arial"/>
        <family val="2"/>
      </rPr>
      <t>a.</t>
    </r>
    <r>
      <rPr>
        <sz val="10"/>
        <rFont val="Arial"/>
        <family val="2"/>
      </rPr>
      <t xml:space="preserve">,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LOCAL N°2, EDIFICIO N°54, FRANCE FIELD.</t>
    </r>
  </si>
  <si>
    <t>17</t>
  </si>
  <si>
    <t>ZOLIMI</t>
  </si>
  <si>
    <t>REFORMA INTERNA</t>
  </si>
  <si>
    <t>16/04/2025</t>
  </si>
  <si>
    <t>MANZANA N°18, FRANCE FIELD</t>
  </si>
  <si>
    <t>18</t>
  </si>
  <si>
    <t>MERCANTIL ZONA LIBRE</t>
  </si>
  <si>
    <t>28/04/2025</t>
  </si>
  <si>
    <t>MANZANA N°31, COLÓN</t>
  </si>
  <si>
    <t>19</t>
  </si>
  <si>
    <t>SKALA ZONA LIBRE</t>
  </si>
  <si>
    <t>MANZANA N°30, COLÓN</t>
  </si>
  <si>
    <t>PLANOS REVISADOS - MAYO 2025</t>
  </si>
  <si>
    <t>20</t>
  </si>
  <si>
    <t>KRAGART INVESTMENT</t>
  </si>
  <si>
    <t>GALERA PARA ALMACENAJE MÓDULO A-02.</t>
  </si>
  <si>
    <t>LOTE ÚNICO, SERVIDUMBRES DE LAS CALLES 3,4 Y 5, COCO SOLITO.</t>
  </si>
  <si>
    <t>21</t>
  </si>
  <si>
    <t>SISTEMA HÚMEDO CONTRA INCENDIO MÓDULO A-01</t>
  </si>
  <si>
    <t>CALLE 4TA., LOTE 1416 A-1, LOTE A-01, MANZANA 12, COCO SOLITO.</t>
  </si>
  <si>
    <t>22</t>
  </si>
  <si>
    <t>THE DENIM GROUP</t>
  </si>
  <si>
    <t>MANZANA N°33-A, LOTES 1-A, 2-A, COLÓN.</t>
  </si>
  <si>
    <t>23</t>
  </si>
  <si>
    <t>GERA ENTERPRISES</t>
  </si>
  <si>
    <t>14/05/2025</t>
  </si>
  <si>
    <t>21/05/2025</t>
  </si>
  <si>
    <t>MANZANA N°14, LOTES 2, 5, 4, COLÓN.</t>
  </si>
  <si>
    <t>24</t>
  </si>
  <si>
    <t>ASHRAM INTERNACIONAL</t>
  </si>
  <si>
    <t>INSTALACIÓN DE SISTEMA CONTRA INCENDIO.</t>
  </si>
  <si>
    <t>MANZANA N°35, LOTES DEL 1 AL 9, FRANCE FIELD.</t>
  </si>
  <si>
    <t>25</t>
  </si>
  <si>
    <t>BODEGA DE ALMACENAJE</t>
  </si>
  <si>
    <t>LOTE A-3 Y A-4, MANZANA N°12, COCO SOLITO.</t>
  </si>
  <si>
    <t>26</t>
  </si>
  <si>
    <t>COLON MALL</t>
  </si>
  <si>
    <t>TERMINAL DE COLÓN FASE 1</t>
  </si>
  <si>
    <t>EN REVISIÓN</t>
  </si>
  <si>
    <t>15/05/2025</t>
  </si>
  <si>
    <t>MANZANA C4, LOTE S/N, CORREDOR COLÓN.</t>
  </si>
  <si>
    <t>27</t>
  </si>
  <si>
    <t>AUTORIDAD NACIONAL DE ADUANA</t>
  </si>
  <si>
    <t xml:space="preserve">ADECUACIÓN DE HANGAR </t>
  </si>
  <si>
    <t>19/05/2025</t>
  </si>
  <si>
    <t>AVE. 8VA., Y CALLE 6TA., FRANCE FIELD</t>
  </si>
  <si>
    <t>28</t>
  </si>
  <si>
    <t>SISTEMA DE AGUA POTABLE PARA MODULO A</t>
  </si>
  <si>
    <t>23/05/2025</t>
  </si>
  <si>
    <t>29</t>
  </si>
  <si>
    <t>GLC GRUPO LOGÍSTICO DE CARGA</t>
  </si>
  <si>
    <t>REPARACIÓN DE BODEGA</t>
  </si>
  <si>
    <t>26/05/2025</t>
  </si>
  <si>
    <t>CALLE 4TA., Y 6TA., MANZANA N°36, LOTES 1Y 2, FRANCE FIELD.</t>
  </si>
  <si>
    <t>PERMISO MENOR</t>
  </si>
  <si>
    <t>30</t>
  </si>
  <si>
    <t>RAQUEL COSMETICS</t>
  </si>
  <si>
    <t>SEPARACIÓN DE CARGA ELÉCTRICA</t>
  </si>
  <si>
    <t>25/05/2025</t>
  </si>
  <si>
    <t>MANZANA N°3, LOTE 9, 16 Y 17, COLÓN.</t>
  </si>
  <si>
    <t>31</t>
  </si>
  <si>
    <t>INVERSIONES SPRINGTIME, S.A.</t>
  </si>
  <si>
    <t>28/05/2025</t>
  </si>
  <si>
    <t>LOTES 9 Y 10, MANZANA N°56, FRANCE FIELD.</t>
  </si>
  <si>
    <t>32</t>
  </si>
  <si>
    <t>ETERNITY INT., FREIGHT</t>
  </si>
  <si>
    <t>CONSTRUCCIÓN DE CALLE</t>
  </si>
  <si>
    <t>REVISIÓN</t>
  </si>
  <si>
    <t>30/05/2025</t>
  </si>
  <si>
    <t>MANZANA N°16, LOTE 1 AL 12, COCO SOLITO.</t>
  </si>
  <si>
    <t>TOTAL</t>
  </si>
  <si>
    <t>PLANOS REVISADOS - JUNIO 2025</t>
  </si>
  <si>
    <t>GALERA PARA ALMACENAJE MODULO A-02.</t>
  </si>
  <si>
    <t>LOTE UNICO, SERVIDUMBRES DE LAS CALLES 3,4 Y 5, COCO SOLITO</t>
  </si>
  <si>
    <t>SISTEMA HUMEDO CONTRA INCENDIO MÓDULO A-01</t>
  </si>
  <si>
    <t>CALLE 4TA, LOTE 1416 A-1, LOTE A-01, MANZANA 12, COCO SOLITO</t>
  </si>
  <si>
    <t>26/6/2025</t>
  </si>
  <si>
    <t>MANZANA N°33-A, LOTES 1-A,2-A, COLON</t>
  </si>
  <si>
    <t>14/5/2025</t>
  </si>
  <si>
    <t>LOTE A-3 Y A-4, MANZANA N°12, COCO SOLITO</t>
  </si>
  <si>
    <t>ADECUACION DE HANGAR</t>
  </si>
  <si>
    <t>19/5/2025</t>
  </si>
  <si>
    <t>18/6/2025</t>
  </si>
  <si>
    <t>AVE. 8VA, Y CALLE 6TA, FRANCE FIELD</t>
  </si>
  <si>
    <t>23/5/2025</t>
  </si>
  <si>
    <t>5/6/20205</t>
  </si>
  <si>
    <t>ETERNIITY INT, FREIGHT</t>
  </si>
  <si>
    <t xml:space="preserve">CONSTRUCION DE CALLE </t>
  </si>
  <si>
    <t>30/5/2025</t>
  </si>
  <si>
    <t>20/6/2025</t>
  </si>
  <si>
    <t>MANZANA N°16, LOTE 1 AL 12, COC SOLITO</t>
  </si>
  <si>
    <t>33</t>
  </si>
  <si>
    <t>MICHIGAN ZONA LIBRE</t>
  </si>
  <si>
    <t>CONSTRUCION DE LOSA</t>
  </si>
  <si>
    <t>LOTE B, MANZANA 6</t>
  </si>
  <si>
    <t>34</t>
  </si>
  <si>
    <t>WASHINTONG INT.</t>
  </si>
  <si>
    <t>CONSTRUCCION DE MEZANINE</t>
  </si>
  <si>
    <t>MANZANA 6C-LOTE C7-3</t>
  </si>
  <si>
    <t>35</t>
  </si>
  <si>
    <t>ETERNITY INT, FREIGHT</t>
  </si>
  <si>
    <t>CONSTRUCCION DE BAÑO</t>
  </si>
  <si>
    <t>19/6/2025</t>
  </si>
  <si>
    <t>MANZANA 16 LOTE 1 AL 12</t>
  </si>
  <si>
    <t>OPTI FALCON</t>
  </si>
  <si>
    <t>REMODELACION DEL LOCAL</t>
  </si>
  <si>
    <t xml:space="preserve"> B/.          36,000.00</t>
  </si>
  <si>
    <t>25/6/2025</t>
  </si>
  <si>
    <t>MANZANA 29 LOTE 5 B</t>
  </si>
  <si>
    <t>37</t>
  </si>
  <si>
    <t>GO CHA CHUN</t>
  </si>
  <si>
    <t>RESTAURACION DE LOSA DE CONCRETO DE EDIFICIO EXISTENTE</t>
  </si>
  <si>
    <t>MANZANA 49 LOTE 6</t>
  </si>
  <si>
    <t>PLANOS REVISADOS - JULIO 2025</t>
  </si>
  <si>
    <t>41</t>
  </si>
  <si>
    <t>SHIVAS ZONA LIBRE</t>
  </si>
  <si>
    <t>B/. 911,723.00</t>
  </si>
  <si>
    <t>INTERPLAZA LOCAL #1 MANZANA 34-A</t>
  </si>
  <si>
    <t>42</t>
  </si>
  <si>
    <t xml:space="preserve">MULTIMODAL WORLD LOGISTICS </t>
  </si>
  <si>
    <t>CONSTRUCCION DE EDIFICACION TIPO BODEGA DE DOS NIVELES</t>
  </si>
  <si>
    <t>15/7/2025</t>
  </si>
  <si>
    <t>MANZANA 25 LOTES 1 AL 6</t>
  </si>
  <si>
    <t>27-1</t>
  </si>
  <si>
    <t>CAMBIO DEL DISEÑO ELECTRICO</t>
  </si>
  <si>
    <t>AVENIDA 8VA CON CALLE 4TA</t>
  </si>
  <si>
    <t>43</t>
  </si>
  <si>
    <t>VENETTO INTL</t>
  </si>
  <si>
    <t>14/7/2025</t>
  </si>
  <si>
    <t>17/7/2025</t>
  </si>
  <si>
    <t>MANZANA 6-A LOTE 9</t>
  </si>
  <si>
    <t>44</t>
  </si>
  <si>
    <t>INMOBILIARIA NACE</t>
  </si>
  <si>
    <t>LOTE C5-4 MANZANA 24</t>
  </si>
  <si>
    <t>45</t>
  </si>
  <si>
    <t>ATHLETIC NEARS</t>
  </si>
  <si>
    <t>LOTE 48-2 MANZANA 13-A</t>
  </si>
  <si>
    <t>46</t>
  </si>
  <si>
    <t>IMP. PANAMÁ</t>
  </si>
  <si>
    <t>REMODELACION A LA FACHADA</t>
  </si>
  <si>
    <t>16/7/2025</t>
  </si>
  <si>
    <t>23/7/2025</t>
  </si>
  <si>
    <t>MANZANA 32 LOTE 4-A</t>
  </si>
  <si>
    <t>47</t>
  </si>
  <si>
    <t>VIDA PANAMA</t>
  </si>
  <si>
    <t>18/7/2025</t>
  </si>
  <si>
    <t>21/7/2025</t>
  </si>
  <si>
    <t>MANZANA 6-A LOTE S/N</t>
  </si>
  <si>
    <t>48</t>
  </si>
  <si>
    <t>GLOBAL CARGO PANAMA</t>
  </si>
  <si>
    <t>22/7/2025</t>
  </si>
  <si>
    <t>LOTE UNICO Y LOTE S/N MANZANA C-1, C-24 10</t>
  </si>
  <si>
    <t>49</t>
  </si>
  <si>
    <t>POPULAR ZONA LIBRE</t>
  </si>
  <si>
    <t>CONSTRUCCION DE BODEGA ANTEPROYECTO</t>
  </si>
  <si>
    <t>B/.      1,500.000.00</t>
  </si>
  <si>
    <t>24/7/2025</t>
  </si>
  <si>
    <t>31/7/2025</t>
  </si>
  <si>
    <t>MANZANA 4-5 LOTE 5-9</t>
  </si>
  <si>
    <t>51</t>
  </si>
  <si>
    <t>ZONA VITAL, S.A</t>
  </si>
  <si>
    <t>REVISION</t>
  </si>
  <si>
    <t>MANZANA 36A</t>
  </si>
  <si>
    <t>52</t>
  </si>
  <si>
    <t>APOLO ZONA LIBRE</t>
  </si>
  <si>
    <t>LOTE 14 PARTE DE LA MANZANA 34A-E-B -A Y D</t>
  </si>
  <si>
    <t>GALITEX S.A</t>
  </si>
  <si>
    <t>LOTE 11-2, 11-3, 11-4, 11-8, 11-9 Y 11-10</t>
  </si>
  <si>
    <t>VASCAL, S.A</t>
  </si>
  <si>
    <t xml:space="preserve">  B/.        57,800.00</t>
  </si>
  <si>
    <t>LOTES 1 ,2, 3, 4, 5, 6 ,7 ,8, 9 Y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</si>
</sst>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B/.&quot;* #,##0.00_-;\-&quot;B/.&quot;* #,##0.00_-;_-&quot;B/.&quot;* &quot;-&quot;??_-;_-@_-"/>
    <numFmt numFmtId="177" formatCode="_ &quot;B/.&quot;\ * #,##0.00_ ;_ &quot;B/.&quot;\ * \-#,##0.00_ ;_ &quot;B/.&quot;\ * &quot;-&quot;??_ ;_ @_ "/>
    <numFmt numFmtId="180" formatCode="[$B/.-180A]#,##0.00;[Red]\([$B/.-180A]#,##0.00\)"/>
    <numFmt numFmtId="181" formatCode="dd/mm/yy"/>
    <numFmt numFmtId="182" formatCode="[$B/.-180A]\ #,##0.00;[Red][$B/.-180A]\ #,##0.00"/>
    <numFmt numFmtId="183" formatCode="[$B/.-180A]#,##0.00;[Red][$B/.-180A]#,##0.00"/>
    <numFmt numFmtId="184" formatCode="00"/>
    <numFmt numFmtId="185" formatCode="dd/mm/yyyy;@"/>
  </numFmts>
  <fonts count="10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Arial MT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rgb="FF000000"/>
      <name val="Arial MT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77" fontId="8" fillId="0" borderId="0" applyFont="0" applyFill="0" applyBorder="0" applyAlignment="0" applyProtection="0"/>
  </cellStyleXfs>
  <cellXfs count="110">
    <xf numFmtId="0" fontId="0" fillId="0" borderId="0" xfId="0"/>
    <xf numFmtId="49" fontId="2" fillId="0" borderId="1" xfId="0" applyNumberFormat="1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181" fontId="2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4" fontId="0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81" fontId="0" fillId="0" borderId="6" xfId="0" applyNumberFormat="1" applyFont="1" applyFill="1" applyBorder="1" applyAlignment="1">
      <alignment horizontal="left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1" fontId="0" fillId="0" borderId="8" xfId="0" applyNumberFormat="1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4" fontId="0" fillId="0" borderId="8" xfId="0" applyNumberFormat="1" applyFont="1" applyFill="1" applyBorder="1" applyAlignment="1">
      <alignment horizontal="center" vertical="center"/>
    </xf>
    <xf numFmtId="44" fontId="0" fillId="0" borderId="8" xfId="0" applyNumberFormat="1" applyFont="1" applyFill="1" applyBorder="1" applyAlignment="1">
      <alignment horizontal="center" vertical="center" wrapText="1"/>
    </xf>
    <xf numFmtId="14" fontId="0" fillId="0" borderId="8" xfId="0" applyNumberFormat="1" applyFont="1" applyFill="1" applyBorder="1" applyAlignment="1">
      <alignment horizontal="center" vertical="center" wrapText="1"/>
    </xf>
    <xf numFmtId="181" fontId="0" fillId="0" borderId="9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182" fontId="0" fillId="0" borderId="11" xfId="0" applyNumberFormat="1" applyFont="1" applyBorder="1" applyAlignment="1">
      <alignment horizontal="center" vertical="center"/>
    </xf>
    <xf numFmtId="44" fontId="0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4" xfId="0" applyBorder="1"/>
    <xf numFmtId="182" fontId="0" fillId="0" borderId="14" xfId="0" applyNumberFormat="1" applyFont="1" applyBorder="1" applyAlignment="1">
      <alignment horizontal="center" vertical="center"/>
    </xf>
    <xf numFmtId="180" fontId="0" fillId="0" borderId="14" xfId="0" applyNumberFormat="1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49" fontId="2" fillId="0" borderId="4" xfId="0" applyNumberFormat="1" applyFont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77" fontId="2" fillId="0" borderId="18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83" fontId="0" fillId="0" borderId="0" xfId="0" applyNumberFormat="1"/>
    <xf numFmtId="0" fontId="2" fillId="0" borderId="2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0" fillId="0" borderId="0" xfId="0" applyNumberFormat="1" applyAlignment="1">
      <alignment vertical="center" wrapText="1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80" fontId="0" fillId="0" borderId="0" xfId="0" applyNumberFormat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center" vertical="center" wrapText="1"/>
    </xf>
    <xf numFmtId="181" fontId="2" fillId="0" borderId="8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181" fontId="0" fillId="0" borderId="8" xfId="0" applyNumberFormat="1" applyFont="1" applyFill="1" applyBorder="1" applyAlignment="1">
      <alignment horizontal="left" vertical="center" wrapText="1"/>
    </xf>
    <xf numFmtId="4" fontId="0" fillId="0" borderId="8" xfId="0" applyNumberFormat="1" applyBorder="1" applyAlignment="1">
      <alignment horizontal="left"/>
    </xf>
    <xf numFmtId="0" fontId="0" fillId="0" borderId="8" xfId="0" applyBorder="1"/>
    <xf numFmtId="49" fontId="0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" fontId="2" fillId="0" borderId="25" xfId="0" applyNumberFormat="1" applyFont="1" applyFill="1" applyBorder="1" applyAlignment="1">
      <alignment horizontal="center" vertical="center"/>
    </xf>
    <xf numFmtId="44" fontId="2" fillId="0" borderId="2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81" fontId="0" fillId="0" borderId="0" xfId="0" applyNumberFormat="1" applyFont="1" applyFill="1" applyBorder="1" applyAlignment="1">
      <alignment horizontal="left" vertical="center" wrapText="1"/>
    </xf>
    <xf numFmtId="182" fontId="3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82" fontId="4" fillId="0" borderId="0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177" fontId="0" fillId="0" borderId="0" xfId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/>
    </xf>
    <xf numFmtId="0" fontId="5" fillId="0" borderId="0" xfId="0" applyFont="1"/>
    <xf numFmtId="0" fontId="0" fillId="0" borderId="26" xfId="0" applyFont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7" xfId="0" applyFont="1" applyFill="1" applyBorder="1" applyAlignment="1">
      <alignment horizontal="center" vertical="center" wrapText="1"/>
    </xf>
    <xf numFmtId="182" fontId="3" fillId="0" borderId="5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vertical="center" wrapText="1"/>
    </xf>
    <xf numFmtId="182" fontId="4" fillId="0" borderId="8" xfId="0" applyNumberFormat="1" applyFont="1" applyBorder="1" applyAlignment="1">
      <alignment vertical="center"/>
    </xf>
    <xf numFmtId="44" fontId="2" fillId="0" borderId="8" xfId="0" applyNumberFormat="1" applyFont="1" applyBorder="1" applyAlignment="1">
      <alignment vertical="center" wrapText="1"/>
    </xf>
    <xf numFmtId="182" fontId="4" fillId="0" borderId="28" xfId="0" applyNumberFormat="1" applyFont="1" applyBorder="1" applyAlignment="1">
      <alignment vertical="center"/>
    </xf>
    <xf numFmtId="44" fontId="2" fillId="0" borderId="29" xfId="0" applyNumberFormat="1" applyFont="1" applyBorder="1" applyAlignment="1">
      <alignment vertical="center" wrapText="1"/>
    </xf>
    <xf numFmtId="184" fontId="9" fillId="0" borderId="30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 wrapText="1"/>
    </xf>
    <xf numFmtId="0" fontId="6" fillId="0" borderId="3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185" fontId="9" fillId="0" borderId="30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1362075</xdr:colOff>
      <xdr:row>17</xdr:row>
      <xdr:rowOff>9525</xdr:rowOff>
    </xdr:from>
    <xdr:to>
      <xdr:col>8</xdr:col>
      <xdr:colOff>1743075</xdr:colOff>
      <xdr:row>19</xdr:row>
      <xdr:rowOff>38100</xdr:rowOff>
    </xdr:to>
    <xdr:pic>
      <xdr:nvPicPr>
        <xdr:cNvPr id="109697" name="Imagen 1">
          <a:extLst>
            <a:ext uri="{FF2B5EF4-FFF2-40B4-BE49-F238E27FC236}">
              <a16:creationId xmlns:a16="http://schemas.microsoft.com/office/drawing/2014/main" id="{0F78920E-1704-3844-C099-EB3EB485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6257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1047750</xdr:colOff>
      <xdr:row>1</xdr:row>
      <xdr:rowOff>152400</xdr:rowOff>
    </xdr:from>
    <xdr:to>
      <xdr:col>7</xdr:col>
      <xdr:colOff>1676400</xdr:colOff>
      <xdr:row>3</xdr:row>
      <xdr:rowOff>200025</xdr:rowOff>
    </xdr:to>
    <xdr:pic>
      <xdr:nvPicPr>
        <xdr:cNvPr id="109698" name="Imagen 1">
          <a:extLst>
            <a:ext uri="{FF2B5EF4-FFF2-40B4-BE49-F238E27FC236}">
              <a16:creationId xmlns:a16="http://schemas.microsoft.com/office/drawing/2014/main" id="{B22873A3-5862-AEC4-2DD9-E6C0DBDE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925" y="314325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762000</xdr:colOff>
      <xdr:row>4</xdr:row>
      <xdr:rowOff>9525</xdr:rowOff>
    </xdr:from>
    <xdr:to>
      <xdr:col>8</xdr:col>
      <xdr:colOff>85725</xdr:colOff>
      <xdr:row>4</xdr:row>
      <xdr:rowOff>200025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F3596AA-F307-9447-18DF-11C17FF9C63E}"/>
            </a:ext>
          </a:extLst>
        </xdr:cNvPr>
        <xdr:cNvSpPr txBox="1"/>
      </xdr:nvSpPr>
      <xdr:spPr>
        <a:xfrm>
          <a:off x="10925175" y="857250"/>
          <a:ext cx="158115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15,551-12</a:t>
          </a:r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723900</xdr:colOff>
      <xdr:row>5</xdr:row>
      <xdr:rowOff>104775</xdr:rowOff>
    </xdr:to>
    <xdr:pic>
      <xdr:nvPicPr>
        <xdr:cNvPr id="109700" name="Imagen 6">
          <a:extLst>
            <a:ext uri="{FF2B5EF4-FFF2-40B4-BE49-F238E27FC236}">
              <a16:creationId xmlns:a16="http://schemas.microsoft.com/office/drawing/2014/main" id="{EA0133A3-8B08-2F2B-BFD6-81EAC68D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352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1362075</xdr:colOff>
      <xdr:row>14</xdr:row>
      <xdr:rowOff>9525</xdr:rowOff>
    </xdr:from>
    <xdr:to>
      <xdr:col>8</xdr:col>
      <xdr:colOff>1743075</xdr:colOff>
      <xdr:row>16</xdr:row>
      <xdr:rowOff>38100</xdr:rowOff>
    </xdr:to>
    <xdr:pic>
      <xdr:nvPicPr>
        <xdr:cNvPr id="74745" name="Imagen 1">
          <a:extLst>
            <a:ext uri="{FF2B5EF4-FFF2-40B4-BE49-F238E27FC236}">
              <a16:creationId xmlns:a16="http://schemas.microsoft.com/office/drawing/2014/main" id="{A0EDF48F-8BFB-B1EF-5E59-06AB0EE70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409575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1047750</xdr:colOff>
      <xdr:row>1</xdr:row>
      <xdr:rowOff>152400</xdr:rowOff>
    </xdr:from>
    <xdr:to>
      <xdr:col>7</xdr:col>
      <xdr:colOff>1676400</xdr:colOff>
      <xdr:row>3</xdr:row>
      <xdr:rowOff>200025</xdr:rowOff>
    </xdr:to>
    <xdr:pic>
      <xdr:nvPicPr>
        <xdr:cNvPr id="74746" name="Imagen 1">
          <a:extLst>
            <a:ext uri="{FF2B5EF4-FFF2-40B4-BE49-F238E27FC236}">
              <a16:creationId xmlns:a16="http://schemas.microsoft.com/office/drawing/2014/main" id="{82BCEE0F-F91F-59D1-D56F-AA2CDB299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14325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762000</xdr:colOff>
      <xdr:row>4</xdr:row>
      <xdr:rowOff>9525</xdr:rowOff>
    </xdr:from>
    <xdr:to>
      <xdr:col>8</xdr:col>
      <xdr:colOff>85725</xdr:colOff>
      <xdr:row>4</xdr:row>
      <xdr:rowOff>200025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98A4294A-7754-7F0D-5ADC-05429FA8467A}"/>
            </a:ext>
          </a:extLst>
        </xdr:cNvPr>
        <xdr:cNvSpPr txBox="1"/>
      </xdr:nvSpPr>
      <xdr:spPr>
        <a:xfrm>
          <a:off x="9810750" y="857250"/>
          <a:ext cx="13239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15,551-12</a:t>
          </a:r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723900</xdr:colOff>
      <xdr:row>5</xdr:row>
      <xdr:rowOff>104775</xdr:rowOff>
    </xdr:to>
    <xdr:pic>
      <xdr:nvPicPr>
        <xdr:cNvPr id="74748" name="Imagen 6">
          <a:extLst>
            <a:ext uri="{FF2B5EF4-FFF2-40B4-BE49-F238E27FC236}">
              <a16:creationId xmlns:a16="http://schemas.microsoft.com/office/drawing/2014/main" id="{2CB1977C-133A-602C-0B73-84EAEC727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352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1362075</xdr:colOff>
      <xdr:row>12</xdr:row>
      <xdr:rowOff>9525</xdr:rowOff>
    </xdr:from>
    <xdr:to>
      <xdr:col>8</xdr:col>
      <xdr:colOff>1743075</xdr:colOff>
      <xdr:row>14</xdr:row>
      <xdr:rowOff>38100</xdr:rowOff>
    </xdr:to>
    <xdr:pic>
      <xdr:nvPicPr>
        <xdr:cNvPr id="108681" name="Imagen 1">
          <a:extLst>
            <a:ext uri="{FF2B5EF4-FFF2-40B4-BE49-F238E27FC236}">
              <a16:creationId xmlns:a16="http://schemas.microsoft.com/office/drawing/2014/main" id="{C752A60D-1A28-9582-DA69-4CA80D77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306705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1047750</xdr:colOff>
      <xdr:row>1</xdr:row>
      <xdr:rowOff>152400</xdr:rowOff>
    </xdr:from>
    <xdr:to>
      <xdr:col>7</xdr:col>
      <xdr:colOff>1676400</xdr:colOff>
      <xdr:row>3</xdr:row>
      <xdr:rowOff>200025</xdr:rowOff>
    </xdr:to>
    <xdr:pic>
      <xdr:nvPicPr>
        <xdr:cNvPr id="108682" name="Imagen 1">
          <a:extLst>
            <a:ext uri="{FF2B5EF4-FFF2-40B4-BE49-F238E27FC236}">
              <a16:creationId xmlns:a16="http://schemas.microsoft.com/office/drawing/2014/main" id="{9E30C084-0038-6662-20CE-D1618E5FA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14325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762000</xdr:colOff>
      <xdr:row>4</xdr:row>
      <xdr:rowOff>9525</xdr:rowOff>
    </xdr:from>
    <xdr:to>
      <xdr:col>8</xdr:col>
      <xdr:colOff>85725</xdr:colOff>
      <xdr:row>4</xdr:row>
      <xdr:rowOff>200025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E6E839BA-6611-AD5C-E7F0-083C288A95FE}"/>
            </a:ext>
          </a:extLst>
        </xdr:cNvPr>
        <xdr:cNvSpPr txBox="1"/>
      </xdr:nvSpPr>
      <xdr:spPr>
        <a:xfrm>
          <a:off x="9810750" y="857250"/>
          <a:ext cx="13239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15,551-12</a:t>
          </a:r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723900</xdr:colOff>
      <xdr:row>5</xdr:row>
      <xdr:rowOff>104775</xdr:rowOff>
    </xdr:to>
    <xdr:pic>
      <xdr:nvPicPr>
        <xdr:cNvPr id="108684" name="Imagen 6">
          <a:extLst>
            <a:ext uri="{FF2B5EF4-FFF2-40B4-BE49-F238E27FC236}">
              <a16:creationId xmlns:a16="http://schemas.microsoft.com/office/drawing/2014/main" id="{F6484AD5-5E04-1885-D9FE-0ADD8DC7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352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1362075</xdr:colOff>
      <xdr:row>17</xdr:row>
      <xdr:rowOff>9525</xdr:rowOff>
    </xdr:from>
    <xdr:to>
      <xdr:col>8</xdr:col>
      <xdr:colOff>1743075</xdr:colOff>
      <xdr:row>19</xdr:row>
      <xdr:rowOff>38100</xdr:rowOff>
    </xdr:to>
    <xdr:pic>
      <xdr:nvPicPr>
        <xdr:cNvPr id="110713" name="Imagen 1">
          <a:extLst>
            <a:ext uri="{FF2B5EF4-FFF2-40B4-BE49-F238E27FC236}">
              <a16:creationId xmlns:a16="http://schemas.microsoft.com/office/drawing/2014/main" id="{514D3B6E-0B5A-7DBD-ED59-77637CBA2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540067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1047750</xdr:colOff>
      <xdr:row>1</xdr:row>
      <xdr:rowOff>152400</xdr:rowOff>
    </xdr:from>
    <xdr:to>
      <xdr:col>7</xdr:col>
      <xdr:colOff>1676400</xdr:colOff>
      <xdr:row>3</xdr:row>
      <xdr:rowOff>200025</xdr:rowOff>
    </xdr:to>
    <xdr:pic>
      <xdr:nvPicPr>
        <xdr:cNvPr id="110714" name="Imagen 1">
          <a:extLst>
            <a:ext uri="{FF2B5EF4-FFF2-40B4-BE49-F238E27FC236}">
              <a16:creationId xmlns:a16="http://schemas.microsoft.com/office/drawing/2014/main" id="{82981737-8B48-D522-7F5D-DF75B68CB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14325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762000</xdr:colOff>
      <xdr:row>4</xdr:row>
      <xdr:rowOff>9525</xdr:rowOff>
    </xdr:from>
    <xdr:to>
      <xdr:col>8</xdr:col>
      <xdr:colOff>85725</xdr:colOff>
      <xdr:row>4</xdr:row>
      <xdr:rowOff>200025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2FE2E7DD-897B-FCC9-94D9-F4821A82BF8D}"/>
            </a:ext>
          </a:extLst>
        </xdr:cNvPr>
        <xdr:cNvSpPr txBox="1"/>
      </xdr:nvSpPr>
      <xdr:spPr>
        <a:xfrm>
          <a:off x="9810750" y="857250"/>
          <a:ext cx="13239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15,551-12</a:t>
          </a:r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723900</xdr:colOff>
      <xdr:row>5</xdr:row>
      <xdr:rowOff>104775</xdr:rowOff>
    </xdr:to>
    <xdr:pic>
      <xdr:nvPicPr>
        <xdr:cNvPr id="110716" name="Imagen 6">
          <a:extLst>
            <a:ext uri="{FF2B5EF4-FFF2-40B4-BE49-F238E27FC236}">
              <a16:creationId xmlns:a16="http://schemas.microsoft.com/office/drawing/2014/main" id="{43AC4B70-7219-DD9B-F756-C11BC7CF1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352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1362075</xdr:colOff>
      <xdr:row>23</xdr:row>
      <xdr:rowOff>9525</xdr:rowOff>
    </xdr:from>
    <xdr:to>
      <xdr:col>8</xdr:col>
      <xdr:colOff>1743075</xdr:colOff>
      <xdr:row>25</xdr:row>
      <xdr:rowOff>38100</xdr:rowOff>
    </xdr:to>
    <xdr:pic>
      <xdr:nvPicPr>
        <xdr:cNvPr id="111705" name="Imagen 1">
          <a:extLst>
            <a:ext uri="{FF2B5EF4-FFF2-40B4-BE49-F238E27FC236}">
              <a16:creationId xmlns:a16="http://schemas.microsoft.com/office/drawing/2014/main" id="{9350EF80-A1B5-8740-DB3B-F61C7CC0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844867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1047750</xdr:colOff>
      <xdr:row>1</xdr:row>
      <xdr:rowOff>152400</xdr:rowOff>
    </xdr:from>
    <xdr:to>
      <xdr:col>7</xdr:col>
      <xdr:colOff>1676400</xdr:colOff>
      <xdr:row>3</xdr:row>
      <xdr:rowOff>200025</xdr:rowOff>
    </xdr:to>
    <xdr:pic>
      <xdr:nvPicPr>
        <xdr:cNvPr id="111706" name="Imagen 1">
          <a:extLst>
            <a:ext uri="{FF2B5EF4-FFF2-40B4-BE49-F238E27FC236}">
              <a16:creationId xmlns:a16="http://schemas.microsoft.com/office/drawing/2014/main" id="{54780258-9841-DD70-4843-B804F02E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14325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762000</xdr:colOff>
      <xdr:row>4</xdr:row>
      <xdr:rowOff>9525</xdr:rowOff>
    </xdr:from>
    <xdr:to>
      <xdr:col>8</xdr:col>
      <xdr:colOff>85725</xdr:colOff>
      <xdr:row>4</xdr:row>
      <xdr:rowOff>200025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2C6CB0F3-94B4-8B40-DBE9-36F16C6EE307}"/>
            </a:ext>
          </a:extLst>
        </xdr:cNvPr>
        <xdr:cNvSpPr txBox="1"/>
      </xdr:nvSpPr>
      <xdr:spPr>
        <a:xfrm>
          <a:off x="9810750" y="857250"/>
          <a:ext cx="13239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15,551-12</a:t>
          </a:r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723900</xdr:colOff>
      <xdr:row>5</xdr:row>
      <xdr:rowOff>104775</xdr:rowOff>
    </xdr:to>
    <xdr:pic>
      <xdr:nvPicPr>
        <xdr:cNvPr id="111708" name="Imagen 6">
          <a:extLst>
            <a:ext uri="{FF2B5EF4-FFF2-40B4-BE49-F238E27FC236}">
              <a16:creationId xmlns:a16="http://schemas.microsoft.com/office/drawing/2014/main" id="{37A7A3B0-5F16-F7DC-4962-96ECACFF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352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1362075</xdr:colOff>
      <xdr:row>23</xdr:row>
      <xdr:rowOff>9525</xdr:rowOff>
    </xdr:from>
    <xdr:to>
      <xdr:col>8</xdr:col>
      <xdr:colOff>1743075</xdr:colOff>
      <xdr:row>25</xdr:row>
      <xdr:rowOff>38100</xdr:rowOff>
    </xdr:to>
    <xdr:pic>
      <xdr:nvPicPr>
        <xdr:cNvPr id="113709" name="Imagen 1">
          <a:extLst>
            <a:ext uri="{FF2B5EF4-FFF2-40B4-BE49-F238E27FC236}">
              <a16:creationId xmlns:a16="http://schemas.microsoft.com/office/drawing/2014/main" id="{32F6130E-FFE2-DF79-E0A1-AB5550125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837247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1047750</xdr:colOff>
      <xdr:row>1</xdr:row>
      <xdr:rowOff>152400</xdr:rowOff>
    </xdr:from>
    <xdr:to>
      <xdr:col>7</xdr:col>
      <xdr:colOff>1676400</xdr:colOff>
      <xdr:row>3</xdr:row>
      <xdr:rowOff>200025</xdr:rowOff>
    </xdr:to>
    <xdr:pic>
      <xdr:nvPicPr>
        <xdr:cNvPr id="113710" name="Imagen 1">
          <a:extLst>
            <a:ext uri="{FF2B5EF4-FFF2-40B4-BE49-F238E27FC236}">
              <a16:creationId xmlns:a16="http://schemas.microsoft.com/office/drawing/2014/main" id="{6867855D-FF76-89E0-84CE-0F160AB6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314325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762000</xdr:colOff>
      <xdr:row>4</xdr:row>
      <xdr:rowOff>9525</xdr:rowOff>
    </xdr:from>
    <xdr:to>
      <xdr:col>8</xdr:col>
      <xdr:colOff>85725</xdr:colOff>
      <xdr:row>4</xdr:row>
      <xdr:rowOff>200025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3CD794E-FF50-0703-B90C-D9DF65BAF95A}"/>
            </a:ext>
          </a:extLst>
        </xdr:cNvPr>
        <xdr:cNvSpPr txBox="1"/>
      </xdr:nvSpPr>
      <xdr:spPr>
        <a:xfrm>
          <a:off x="9858375" y="857250"/>
          <a:ext cx="13239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MX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A" sz="1100" b="1"/>
            <a:t>15,551-12</a:t>
          </a:r>
          <a:endParaRPr lang="es-PA" altLang="en-US" sz="1100" b="1"/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723900</xdr:colOff>
      <xdr:row>5</xdr:row>
      <xdr:rowOff>104775</xdr:rowOff>
    </xdr:to>
    <xdr:pic>
      <xdr:nvPicPr>
        <xdr:cNvPr id="113712" name="Imagen 6">
          <a:extLst>
            <a:ext uri="{FF2B5EF4-FFF2-40B4-BE49-F238E27FC236}">
              <a16:creationId xmlns:a16="http://schemas.microsoft.com/office/drawing/2014/main" id="{55AAD5CB-C10B-1B08-7C4C-103DF2A0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352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1362075</xdr:colOff>
      <xdr:row>21</xdr:row>
      <xdr:rowOff>9525</xdr:rowOff>
    </xdr:from>
    <xdr:to>
      <xdr:col>8</xdr:col>
      <xdr:colOff>1743075</xdr:colOff>
      <xdr:row>23</xdr:row>
      <xdr:rowOff>38100</xdr:rowOff>
    </xdr:to>
    <xdr:pic>
      <xdr:nvPicPr>
        <xdr:cNvPr id="117781" name="Imagen 1">
          <a:extLst>
            <a:ext uri="{FF2B5EF4-FFF2-40B4-BE49-F238E27FC236}">
              <a16:creationId xmlns:a16="http://schemas.microsoft.com/office/drawing/2014/main" id="{C5EA2793-7870-5408-9465-FFA93E88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845820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1047750</xdr:colOff>
      <xdr:row>0</xdr:row>
      <xdr:rowOff>152400</xdr:rowOff>
    </xdr:from>
    <xdr:to>
      <xdr:col>7</xdr:col>
      <xdr:colOff>1676400</xdr:colOff>
      <xdr:row>2</xdr:row>
      <xdr:rowOff>200025</xdr:rowOff>
    </xdr:to>
    <xdr:pic>
      <xdr:nvPicPr>
        <xdr:cNvPr id="117782" name="Imagen 1">
          <a:extLst>
            <a:ext uri="{FF2B5EF4-FFF2-40B4-BE49-F238E27FC236}">
              <a16:creationId xmlns:a16="http://schemas.microsoft.com/office/drawing/2014/main" id="{C2C703DE-C670-2725-20BB-C20C0CED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2400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762000</xdr:colOff>
      <xdr:row>3</xdr:row>
      <xdr:rowOff>9525</xdr:rowOff>
    </xdr:from>
    <xdr:to>
      <xdr:col>8</xdr:col>
      <xdr:colOff>85725</xdr:colOff>
      <xdr:row>3</xdr:row>
      <xdr:rowOff>190500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B836649B-64DC-33E2-7661-9D2D79297934}"/>
            </a:ext>
          </a:extLst>
        </xdr:cNvPr>
        <xdr:cNvSpPr txBox="1"/>
      </xdr:nvSpPr>
      <xdr:spPr>
        <a:xfrm>
          <a:off x="10163175" y="695325"/>
          <a:ext cx="173355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MX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A" sz="1100" b="1"/>
            <a:t>15,551-12</a:t>
          </a:r>
          <a:endParaRPr lang="es-PA" altLang="en-US" sz="1100" b="1"/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723900</xdr:colOff>
      <xdr:row>4</xdr:row>
      <xdr:rowOff>247650</xdr:rowOff>
    </xdr:to>
    <xdr:pic>
      <xdr:nvPicPr>
        <xdr:cNvPr id="117784" name="Imagen 6">
          <a:extLst>
            <a:ext uri="{FF2B5EF4-FFF2-40B4-BE49-F238E27FC236}">
              <a16:creationId xmlns:a16="http://schemas.microsoft.com/office/drawing/2014/main" id="{769E2252-D706-1A6C-3D98-27F356401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3525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C3B2-F44D-4DBF-8D05-C668C2DE5B19}">
  <dimension ref="A1:I24"/>
  <sheetViews>
    <sheetView workbookViewId="0">
      <selection activeCell="C20" sqref="C20"/>
    </sheetView>
  </sheetViews>
  <sheetFormatPr baseColWidth="10" defaultColWidth="11.42578125" defaultRowHeight="12.75"/>
  <cols>
    <col min="1" max="1" width="13.5703125" customWidth="1"/>
    <col min="2" max="2" width="32.42578125" customWidth="1"/>
    <col min="3" max="3" width="45.5703125" customWidth="1"/>
    <col min="4" max="4" width="17.7109375" customWidth="1"/>
    <col min="5" max="5" width="17" customWidth="1"/>
    <col min="6" max="6" width="12.7109375" customWidth="1"/>
    <col min="7" max="7" width="13.42578125" customWidth="1"/>
    <col min="8" max="8" width="33.85546875" customWidth="1"/>
    <col min="9" max="9" width="20" customWidth="1"/>
    <col min="10" max="10" width="19.42578125" customWidth="1"/>
  </cols>
  <sheetData>
    <row r="1" spans="1:9">
      <c r="A1" s="58"/>
      <c r="B1" s="59"/>
      <c r="C1" s="59"/>
      <c r="D1" s="59"/>
      <c r="E1" s="60"/>
      <c r="F1" s="59"/>
      <c r="G1" s="59"/>
      <c r="H1" s="59"/>
      <c r="I1" s="59"/>
    </row>
    <row r="2" spans="1:9" ht="18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9" ht="18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ht="18">
      <c r="A4" s="109" t="s">
        <v>2</v>
      </c>
      <c r="B4" s="109"/>
      <c r="C4" s="109"/>
      <c r="D4" s="109"/>
      <c r="E4" s="109"/>
      <c r="F4" s="109"/>
      <c r="G4" s="109"/>
      <c r="H4" s="109"/>
      <c r="I4" s="109"/>
    </row>
    <row r="5" spans="1:9" ht="18">
      <c r="A5" s="109" t="s">
        <v>3</v>
      </c>
      <c r="B5" s="109"/>
      <c r="C5" s="109"/>
      <c r="D5" s="109"/>
      <c r="E5" s="109"/>
      <c r="F5" s="109"/>
      <c r="G5" s="109"/>
      <c r="H5" s="109"/>
      <c r="I5" s="109"/>
    </row>
    <row r="6" spans="1:9">
      <c r="A6" s="61"/>
      <c r="B6" s="62"/>
      <c r="C6" s="62"/>
      <c r="D6" s="62"/>
      <c r="E6" s="63"/>
      <c r="F6" s="62"/>
      <c r="G6" s="62"/>
      <c r="H6" s="62"/>
      <c r="I6" s="93"/>
    </row>
    <row r="7" spans="1:9" ht="25.5">
      <c r="A7" s="64" t="s">
        <v>4</v>
      </c>
      <c r="B7" s="65" t="s">
        <v>5</v>
      </c>
      <c r="C7" s="66" t="s">
        <v>6</v>
      </c>
      <c r="D7" s="67" t="s">
        <v>7</v>
      </c>
      <c r="E7" s="68" t="s">
        <v>8</v>
      </c>
      <c r="F7" s="69" t="s">
        <v>9</v>
      </c>
      <c r="G7" s="69" t="s">
        <v>10</v>
      </c>
      <c r="H7" s="69" t="s">
        <v>11</v>
      </c>
      <c r="I7" s="66" t="s">
        <v>12</v>
      </c>
    </row>
    <row r="8" spans="1:9" ht="35.25" customHeight="1">
      <c r="A8" s="103">
        <v>1</v>
      </c>
      <c r="B8" s="104" t="s">
        <v>13</v>
      </c>
      <c r="C8" s="105" t="s">
        <v>14</v>
      </c>
      <c r="D8" s="106" t="s">
        <v>15</v>
      </c>
      <c r="E8" s="19">
        <v>100000</v>
      </c>
      <c r="F8" s="107">
        <v>45667</v>
      </c>
      <c r="G8" s="107">
        <v>45670</v>
      </c>
      <c r="H8" s="104" t="s">
        <v>16</v>
      </c>
      <c r="I8" s="106" t="s">
        <v>17</v>
      </c>
    </row>
    <row r="9" spans="1:9" ht="35.25" customHeight="1">
      <c r="A9" s="103">
        <v>2</v>
      </c>
      <c r="B9" s="104" t="s">
        <v>18</v>
      </c>
      <c r="C9" s="105" t="s">
        <v>19</v>
      </c>
      <c r="D9" s="106" t="s">
        <v>20</v>
      </c>
      <c r="E9" s="19">
        <v>436239.21</v>
      </c>
      <c r="F9" s="107">
        <v>45677</v>
      </c>
      <c r="G9" s="107">
        <v>45678</v>
      </c>
      <c r="H9" s="104" t="s">
        <v>21</v>
      </c>
      <c r="I9" s="66"/>
    </row>
    <row r="10" spans="1:9" ht="35.25" customHeight="1">
      <c r="A10" s="103">
        <v>3</v>
      </c>
      <c r="B10" s="108" t="s">
        <v>22</v>
      </c>
      <c r="C10" s="105" t="s">
        <v>23</v>
      </c>
      <c r="D10" s="106" t="s">
        <v>20</v>
      </c>
      <c r="E10" s="19">
        <v>4200</v>
      </c>
      <c r="F10" s="107">
        <v>45678</v>
      </c>
      <c r="G10" s="107">
        <v>45680</v>
      </c>
      <c r="H10" s="104" t="s">
        <v>24</v>
      </c>
      <c r="I10" s="66"/>
    </row>
    <row r="11" spans="1:9" ht="35.25" customHeight="1">
      <c r="A11" s="103">
        <v>4</v>
      </c>
      <c r="B11" s="104" t="s">
        <v>25</v>
      </c>
      <c r="C11" s="105" t="s">
        <v>26</v>
      </c>
      <c r="D11" s="106" t="s">
        <v>15</v>
      </c>
      <c r="E11" s="19">
        <v>37166.400000000001</v>
      </c>
      <c r="F11" s="107">
        <v>45678</v>
      </c>
      <c r="G11" s="107">
        <v>45680</v>
      </c>
      <c r="H11" s="104" t="s">
        <v>27</v>
      </c>
      <c r="I11" s="94" t="s">
        <v>28</v>
      </c>
    </row>
    <row r="12" spans="1:9" ht="35.25" customHeight="1">
      <c r="A12" s="103">
        <v>5</v>
      </c>
      <c r="B12" s="104" t="s">
        <v>29</v>
      </c>
      <c r="C12" s="105" t="s">
        <v>30</v>
      </c>
      <c r="D12" s="106" t="s">
        <v>20</v>
      </c>
      <c r="E12" s="19">
        <v>24895.72</v>
      </c>
      <c r="F12" s="107">
        <v>45678</v>
      </c>
      <c r="G12" s="107">
        <v>45680</v>
      </c>
      <c r="H12" s="104" t="s">
        <v>31</v>
      </c>
      <c r="I12" s="94"/>
    </row>
    <row r="13" spans="1:9" ht="35.25" customHeight="1">
      <c r="A13" s="103">
        <v>6</v>
      </c>
      <c r="B13" s="104" t="s">
        <v>32</v>
      </c>
      <c r="C13" s="105" t="s">
        <v>33</v>
      </c>
      <c r="D13" s="106" t="s">
        <v>20</v>
      </c>
      <c r="E13" s="19">
        <v>5000</v>
      </c>
      <c r="F13" s="107">
        <v>45686</v>
      </c>
      <c r="G13" s="107">
        <v>45688</v>
      </c>
      <c r="H13" s="104" t="s">
        <v>34</v>
      </c>
      <c r="I13" s="94"/>
    </row>
    <row r="14" spans="1:9" ht="35.25" customHeight="1">
      <c r="A14" s="103">
        <v>7</v>
      </c>
      <c r="B14" s="104" t="s">
        <v>35</v>
      </c>
      <c r="C14" s="105" t="s">
        <v>36</v>
      </c>
      <c r="D14" s="106" t="s">
        <v>20</v>
      </c>
      <c r="E14" s="19">
        <v>30000</v>
      </c>
      <c r="F14" s="107">
        <v>45686</v>
      </c>
      <c r="G14" s="107">
        <v>45688</v>
      </c>
      <c r="H14" s="104" t="s">
        <v>37</v>
      </c>
      <c r="I14" s="94"/>
    </row>
    <row r="15" spans="1:9" ht="23.25" customHeight="1">
      <c r="D15" s="101" t="s">
        <v>38</v>
      </c>
      <c r="E15" s="102">
        <f>SUM(E8:E14)</f>
        <v>637501.32999999996</v>
      </c>
      <c r="I15" s="42"/>
    </row>
    <row r="16" spans="1:9" ht="15.75">
      <c r="D16" s="85"/>
      <c r="E16" s="86"/>
      <c r="I16" s="42"/>
    </row>
    <row r="17" spans="1:9">
      <c r="A17" s="83" t="s">
        <v>39</v>
      </c>
      <c r="B17" s="84">
        <v>7</v>
      </c>
      <c r="C17" s="42"/>
      <c r="D17" s="42"/>
      <c r="E17" s="88"/>
      <c r="F17" s="42"/>
      <c r="G17" s="42"/>
      <c r="H17" s="42" t="s">
        <v>40</v>
      </c>
      <c r="I17" s="42"/>
    </row>
    <row r="18" spans="1:9">
      <c r="A18" s="87" t="s">
        <v>41</v>
      </c>
      <c r="B18" s="84">
        <v>5</v>
      </c>
    </row>
    <row r="19" spans="1:9">
      <c r="A19" s="89" t="s">
        <v>42</v>
      </c>
      <c r="B19" s="90">
        <v>2</v>
      </c>
    </row>
    <row r="20" spans="1:9">
      <c r="A20" s="91" t="s">
        <v>43</v>
      </c>
      <c r="B20" s="90">
        <v>0</v>
      </c>
    </row>
    <row r="22" spans="1:9">
      <c r="A22" s="92"/>
      <c r="B22" s="92"/>
      <c r="E22">
        <v>0</v>
      </c>
    </row>
    <row r="24" spans="1:9">
      <c r="H24" s="51"/>
    </row>
  </sheetData>
  <mergeCells count="4">
    <mergeCell ref="A2:I2"/>
    <mergeCell ref="A3:I3"/>
    <mergeCell ref="A4:I4"/>
    <mergeCell ref="A5:I5"/>
  </mergeCells>
  <printOptions horizontalCentered="1" verticalCentered="1"/>
  <pageMargins left="0.39370078740157483" right="0" top="0.39370078740157483" bottom="0.39370078740157483" header="0" footer="0"/>
  <pageSetup paperSize="5" scale="8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CF7A-52D8-4598-A213-AEFE0C1CD85C}">
  <dimension ref="A1:I21"/>
  <sheetViews>
    <sheetView topLeftCell="A3" workbookViewId="0">
      <selection activeCell="C13" sqref="C13"/>
    </sheetView>
  </sheetViews>
  <sheetFormatPr baseColWidth="10" defaultColWidth="11.42578125" defaultRowHeight="12.75"/>
  <cols>
    <col min="1" max="1" width="13.5703125" customWidth="1"/>
    <col min="2" max="2" width="26.7109375" customWidth="1"/>
    <col min="3" max="3" width="38.140625" customWidth="1"/>
    <col min="4" max="4" width="14.140625" customWidth="1"/>
    <col min="5" max="5" width="17" customWidth="1"/>
    <col min="6" max="6" width="12.7109375" customWidth="1"/>
    <col min="7" max="7" width="13.42578125" customWidth="1"/>
    <col min="8" max="8" width="30" customWidth="1"/>
    <col min="9" max="9" width="20" customWidth="1"/>
    <col min="10" max="10" width="19.42578125" customWidth="1"/>
  </cols>
  <sheetData>
    <row r="1" spans="1:9">
      <c r="A1" s="58"/>
      <c r="B1" s="59"/>
      <c r="C1" s="59"/>
      <c r="D1" s="59"/>
      <c r="E1" s="60"/>
      <c r="F1" s="59"/>
      <c r="G1" s="59"/>
      <c r="H1" s="59"/>
      <c r="I1" s="59"/>
    </row>
    <row r="2" spans="1:9" ht="18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9" ht="18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ht="18">
      <c r="A4" s="109" t="s">
        <v>2</v>
      </c>
      <c r="B4" s="109"/>
      <c r="C4" s="109"/>
      <c r="D4" s="109"/>
      <c r="E4" s="109"/>
      <c r="F4" s="109"/>
      <c r="G4" s="109"/>
      <c r="H4" s="109"/>
      <c r="I4" s="109"/>
    </row>
    <row r="5" spans="1:9" ht="18">
      <c r="A5" s="109" t="s">
        <v>44</v>
      </c>
      <c r="B5" s="109"/>
      <c r="C5" s="109"/>
      <c r="D5" s="109"/>
      <c r="E5" s="109"/>
      <c r="F5" s="109"/>
      <c r="G5" s="109"/>
      <c r="H5" s="109"/>
      <c r="I5" s="109"/>
    </row>
    <row r="6" spans="1:9">
      <c r="A6" s="61"/>
      <c r="B6" s="62"/>
      <c r="C6" s="62"/>
      <c r="D6" s="62"/>
      <c r="E6" s="63"/>
      <c r="F6" s="62"/>
      <c r="G6" s="62"/>
      <c r="H6" s="62"/>
      <c r="I6" s="93"/>
    </row>
    <row r="7" spans="1:9" ht="25.5">
      <c r="A7" s="64" t="s">
        <v>4</v>
      </c>
      <c r="B7" s="65" t="s">
        <v>5</v>
      </c>
      <c r="C7" s="66" t="s">
        <v>6</v>
      </c>
      <c r="D7" s="67" t="s">
        <v>7</v>
      </c>
      <c r="E7" s="68" t="s">
        <v>8</v>
      </c>
      <c r="F7" s="69" t="s">
        <v>9</v>
      </c>
      <c r="G7" s="69" t="s">
        <v>10</v>
      </c>
      <c r="H7" s="69" t="s">
        <v>11</v>
      </c>
      <c r="I7" s="66" t="s">
        <v>12</v>
      </c>
    </row>
    <row r="8" spans="1:9" ht="36.75" customHeight="1">
      <c r="A8" s="70" t="s">
        <v>45</v>
      </c>
      <c r="B8" s="16" t="s">
        <v>46</v>
      </c>
      <c r="C8" s="17" t="s">
        <v>47</v>
      </c>
      <c r="D8" s="18" t="s">
        <v>48</v>
      </c>
      <c r="E8" s="19">
        <v>5000</v>
      </c>
      <c r="F8" s="20">
        <v>45840</v>
      </c>
      <c r="G8" s="20">
        <v>45840</v>
      </c>
      <c r="H8" s="71" t="s">
        <v>49</v>
      </c>
      <c r="I8" s="94" t="s">
        <v>28</v>
      </c>
    </row>
    <row r="9" spans="1:9" ht="36.75" customHeight="1">
      <c r="A9" s="70" t="s">
        <v>50</v>
      </c>
      <c r="B9" s="16" t="s">
        <v>51</v>
      </c>
      <c r="C9" s="17" t="s">
        <v>52</v>
      </c>
      <c r="D9" s="18" t="s">
        <v>48</v>
      </c>
      <c r="E9" s="19">
        <v>50000</v>
      </c>
      <c r="F9" s="20">
        <v>45963</v>
      </c>
      <c r="G9" s="20">
        <v>45993</v>
      </c>
      <c r="H9" s="71" t="s">
        <v>53</v>
      </c>
      <c r="I9" s="94" t="s">
        <v>28</v>
      </c>
    </row>
    <row r="10" spans="1:9" ht="44.25" customHeight="1">
      <c r="A10" s="70" t="s">
        <v>54</v>
      </c>
      <c r="B10" s="16" t="s">
        <v>55</v>
      </c>
      <c r="C10" s="17" t="s">
        <v>56</v>
      </c>
      <c r="D10" s="18" t="s">
        <v>57</v>
      </c>
      <c r="E10" s="19">
        <v>579701</v>
      </c>
      <c r="F10" s="20" t="s">
        <v>58</v>
      </c>
      <c r="G10" s="20" t="s">
        <v>59</v>
      </c>
      <c r="H10" s="71" t="s">
        <v>60</v>
      </c>
      <c r="I10" s="94"/>
    </row>
    <row r="11" spans="1:9" ht="36.75" customHeight="1">
      <c r="A11" s="70" t="s">
        <v>61</v>
      </c>
      <c r="B11" s="16" t="s">
        <v>62</v>
      </c>
      <c r="C11" s="17" t="s">
        <v>63</v>
      </c>
      <c r="D11" s="18" t="s">
        <v>57</v>
      </c>
      <c r="E11" s="19">
        <v>25000</v>
      </c>
      <c r="F11" s="20">
        <v>45452</v>
      </c>
      <c r="G11" s="20" t="s">
        <v>64</v>
      </c>
      <c r="H11" s="71" t="s">
        <v>65</v>
      </c>
      <c r="I11" s="94"/>
    </row>
    <row r="12" spans="1:9" ht="15.75">
      <c r="D12" s="101" t="s">
        <v>38</v>
      </c>
      <c r="E12" s="102">
        <f>SUM(E8:E11)</f>
        <v>659701</v>
      </c>
      <c r="I12" s="42"/>
    </row>
    <row r="13" spans="1:9" ht="15.75">
      <c r="D13" s="85"/>
      <c r="E13" s="86"/>
      <c r="I13" s="42"/>
    </row>
    <row r="14" spans="1:9">
      <c r="A14" s="83" t="s">
        <v>39</v>
      </c>
      <c r="B14" s="84">
        <v>3</v>
      </c>
      <c r="C14" s="42"/>
      <c r="D14" s="42"/>
      <c r="E14" s="88"/>
      <c r="F14" s="42"/>
      <c r="G14" s="42"/>
      <c r="H14" s="42" t="s">
        <v>40</v>
      </c>
      <c r="I14" s="42"/>
    </row>
    <row r="15" spans="1:9">
      <c r="A15" s="87" t="s">
        <v>41</v>
      </c>
      <c r="B15" s="84">
        <v>2</v>
      </c>
    </row>
    <row r="16" spans="1:9">
      <c r="A16" s="89" t="s">
        <v>42</v>
      </c>
      <c r="B16" s="90">
        <v>2</v>
      </c>
    </row>
    <row r="17" spans="1:8">
      <c r="A17" s="91" t="s">
        <v>43</v>
      </c>
      <c r="B17" s="90">
        <v>0</v>
      </c>
    </row>
    <row r="19" spans="1:8">
      <c r="A19" s="92"/>
      <c r="B19" s="92"/>
    </row>
    <row r="21" spans="1:8">
      <c r="H21" s="51"/>
    </row>
  </sheetData>
  <mergeCells count="4">
    <mergeCell ref="A2:I2"/>
    <mergeCell ref="A3:I3"/>
    <mergeCell ref="A4:I4"/>
    <mergeCell ref="A5:I5"/>
  </mergeCells>
  <printOptions horizontalCentered="1" verticalCentered="1"/>
  <pageMargins left="0.39370078740157483" right="0" top="0.39370078740157483" bottom="0.39370078740157483" header="0" footer="0"/>
  <pageSetup paperSize="5" scale="80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407D-0C98-45DE-B850-2181837E854D}">
  <dimension ref="A1:I19"/>
  <sheetViews>
    <sheetView workbookViewId="0">
      <selection activeCell="C13" sqref="C13"/>
    </sheetView>
  </sheetViews>
  <sheetFormatPr baseColWidth="10" defaultColWidth="11.42578125" defaultRowHeight="12.75"/>
  <cols>
    <col min="1" max="1" width="13.5703125" customWidth="1"/>
    <col min="2" max="2" width="26.7109375" customWidth="1"/>
    <col min="3" max="3" width="38.140625" customWidth="1"/>
    <col min="4" max="4" width="14.140625" customWidth="1"/>
    <col min="5" max="5" width="17" customWidth="1"/>
    <col min="6" max="6" width="12.7109375" customWidth="1"/>
    <col min="7" max="7" width="13.42578125" customWidth="1"/>
    <col min="8" max="8" width="30" customWidth="1"/>
    <col min="9" max="9" width="20" customWidth="1"/>
    <col min="10" max="10" width="19.42578125" customWidth="1"/>
  </cols>
  <sheetData>
    <row r="1" spans="1:9">
      <c r="A1" s="58"/>
      <c r="B1" s="59"/>
      <c r="C1" s="59"/>
      <c r="D1" s="59"/>
      <c r="E1" s="60"/>
      <c r="F1" s="59"/>
      <c r="G1" s="59"/>
      <c r="H1" s="59"/>
      <c r="I1" s="59"/>
    </row>
    <row r="2" spans="1:9" ht="18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9" ht="18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ht="18">
      <c r="A4" s="109" t="s">
        <v>2</v>
      </c>
      <c r="B4" s="109"/>
      <c r="C4" s="109"/>
      <c r="D4" s="109"/>
      <c r="E4" s="109"/>
      <c r="F4" s="109"/>
      <c r="G4" s="109"/>
      <c r="H4" s="109"/>
      <c r="I4" s="109"/>
    </row>
    <row r="5" spans="1:9" ht="18">
      <c r="A5" s="109" t="s">
        <v>66</v>
      </c>
      <c r="B5" s="109"/>
      <c r="C5" s="109"/>
      <c r="D5" s="109"/>
      <c r="E5" s="109"/>
      <c r="F5" s="109"/>
      <c r="G5" s="109"/>
      <c r="H5" s="109"/>
      <c r="I5" s="109"/>
    </row>
    <row r="6" spans="1:9">
      <c r="A6" s="61"/>
      <c r="B6" s="62"/>
      <c r="C6" s="62"/>
      <c r="D6" s="62"/>
      <c r="E6" s="63"/>
      <c r="F6" s="62"/>
      <c r="G6" s="62"/>
      <c r="H6" s="62"/>
      <c r="I6" s="93"/>
    </row>
    <row r="7" spans="1:9" ht="25.5">
      <c r="A7" s="64" t="s">
        <v>4</v>
      </c>
      <c r="B7" s="65" t="s">
        <v>5</v>
      </c>
      <c r="C7" s="66" t="s">
        <v>6</v>
      </c>
      <c r="D7" s="67" t="s">
        <v>7</v>
      </c>
      <c r="E7" s="68" t="s">
        <v>8</v>
      </c>
      <c r="F7" s="69" t="s">
        <v>9</v>
      </c>
      <c r="G7" s="69" t="s">
        <v>10</v>
      </c>
      <c r="H7" s="69" t="s">
        <v>11</v>
      </c>
      <c r="I7" s="66" t="s">
        <v>12</v>
      </c>
    </row>
    <row r="8" spans="1:9" ht="36.75" customHeight="1">
      <c r="A8" s="70" t="s">
        <v>67</v>
      </c>
      <c r="B8" s="16" t="s">
        <v>68</v>
      </c>
      <c r="C8" s="17" t="s">
        <v>56</v>
      </c>
      <c r="D8" s="18" t="s">
        <v>57</v>
      </c>
      <c r="E8" s="19">
        <v>8715</v>
      </c>
      <c r="F8" s="20" t="s">
        <v>69</v>
      </c>
      <c r="G8" s="20" t="s">
        <v>70</v>
      </c>
      <c r="H8" s="71" t="s">
        <v>71</v>
      </c>
      <c r="I8" s="94"/>
    </row>
    <row r="9" spans="1:9" ht="36.75" customHeight="1">
      <c r="A9" s="70" t="s">
        <v>72</v>
      </c>
      <c r="B9" s="16" t="s">
        <v>68</v>
      </c>
      <c r="C9" s="17" t="s">
        <v>56</v>
      </c>
      <c r="D9" s="18" t="s">
        <v>57</v>
      </c>
      <c r="E9" s="19">
        <v>28749</v>
      </c>
      <c r="F9" s="20" t="s">
        <v>73</v>
      </c>
      <c r="G9" s="20" t="s">
        <v>70</v>
      </c>
      <c r="H9" s="71" t="s">
        <v>74</v>
      </c>
      <c r="I9" s="94"/>
    </row>
    <row r="10" spans="1:9" ht="15.75">
      <c r="D10" s="101" t="s">
        <v>38</v>
      </c>
      <c r="E10" s="102">
        <f>SUM(E8:E9)</f>
        <v>37464</v>
      </c>
      <c r="I10" s="42"/>
    </row>
    <row r="11" spans="1:9" ht="15.75">
      <c r="D11" s="85"/>
      <c r="E11" s="86"/>
      <c r="I11" s="42"/>
    </row>
    <row r="12" spans="1:9">
      <c r="A12" s="83" t="s">
        <v>39</v>
      </c>
      <c r="B12" s="84">
        <v>2</v>
      </c>
      <c r="C12" s="42"/>
      <c r="D12" s="42"/>
      <c r="E12" s="88"/>
      <c r="F12" s="42"/>
      <c r="G12" s="42"/>
      <c r="H12" s="42" t="s">
        <v>40</v>
      </c>
      <c r="I12" s="42"/>
    </row>
    <row r="13" spans="1:9">
      <c r="A13" s="87" t="s">
        <v>41</v>
      </c>
      <c r="B13" s="84">
        <v>2</v>
      </c>
    </row>
    <row r="14" spans="1:9">
      <c r="A14" s="89" t="s">
        <v>42</v>
      </c>
      <c r="B14" s="90">
        <v>0</v>
      </c>
    </row>
    <row r="15" spans="1:9">
      <c r="A15" s="91" t="s">
        <v>43</v>
      </c>
      <c r="B15" s="90">
        <v>0</v>
      </c>
    </row>
    <row r="17" spans="1:8">
      <c r="A17" s="92"/>
      <c r="B17" s="92"/>
      <c r="E17">
        <v>0</v>
      </c>
    </row>
    <row r="19" spans="1:8">
      <c r="H19" s="51"/>
    </row>
  </sheetData>
  <mergeCells count="4">
    <mergeCell ref="A2:I2"/>
    <mergeCell ref="A3:I3"/>
    <mergeCell ref="A4:I4"/>
    <mergeCell ref="A5:I5"/>
  </mergeCells>
  <printOptions horizontalCentered="1" verticalCentered="1"/>
  <pageMargins left="0.39370078740157483" right="0" top="0.39370078740157483" bottom="0.39370078740157483" header="0" footer="0"/>
  <pageSetup paperSize="5" scale="8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EBCD-B6FE-481E-83FB-18A162400F25}">
  <dimension ref="A1:I24"/>
  <sheetViews>
    <sheetView topLeftCell="A4" workbookViewId="0">
      <selection activeCell="C19" sqref="C19"/>
    </sheetView>
  </sheetViews>
  <sheetFormatPr baseColWidth="10" defaultColWidth="11.42578125" defaultRowHeight="12.75"/>
  <cols>
    <col min="1" max="1" width="13.5703125" customWidth="1"/>
    <col min="2" max="2" width="26.7109375" customWidth="1"/>
    <col min="3" max="3" width="38.140625" customWidth="1"/>
    <col min="4" max="4" width="14.140625" customWidth="1"/>
    <col min="5" max="5" width="17" customWidth="1"/>
    <col min="6" max="6" width="12.7109375" customWidth="1"/>
    <col min="7" max="7" width="13.42578125" customWidth="1"/>
    <col min="8" max="8" width="30" customWidth="1"/>
    <col min="9" max="9" width="20" customWidth="1"/>
    <col min="10" max="10" width="19.42578125" customWidth="1"/>
  </cols>
  <sheetData>
    <row r="1" spans="1:9">
      <c r="A1" s="58"/>
      <c r="B1" s="59"/>
      <c r="C1" s="59"/>
      <c r="D1" s="59"/>
      <c r="E1" s="60"/>
      <c r="F1" s="59"/>
      <c r="G1" s="59"/>
      <c r="H1" s="59"/>
      <c r="I1" s="59"/>
    </row>
    <row r="2" spans="1:9" ht="18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9" ht="18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ht="18">
      <c r="A4" s="109" t="s">
        <v>2</v>
      </c>
      <c r="B4" s="109"/>
      <c r="C4" s="109"/>
      <c r="D4" s="109"/>
      <c r="E4" s="109"/>
      <c r="F4" s="109"/>
      <c r="G4" s="109"/>
      <c r="H4" s="109"/>
      <c r="I4" s="109"/>
    </row>
    <row r="5" spans="1:9" ht="18">
      <c r="A5" s="109" t="s">
        <v>75</v>
      </c>
      <c r="B5" s="109"/>
      <c r="C5" s="109"/>
      <c r="D5" s="109"/>
      <c r="E5" s="109"/>
      <c r="F5" s="109"/>
      <c r="G5" s="109"/>
      <c r="H5" s="109"/>
      <c r="I5" s="109"/>
    </row>
    <row r="6" spans="1:9">
      <c r="A6" s="61"/>
      <c r="B6" s="62"/>
      <c r="C6" s="62"/>
      <c r="D6" s="62"/>
      <c r="E6" s="63"/>
      <c r="F6" s="62"/>
      <c r="G6" s="62"/>
      <c r="H6" s="62"/>
      <c r="I6" s="93"/>
    </row>
    <row r="7" spans="1:9" ht="25.5">
      <c r="A7" s="64" t="s">
        <v>4</v>
      </c>
      <c r="B7" s="65" t="s">
        <v>5</v>
      </c>
      <c r="C7" s="66" t="s">
        <v>6</v>
      </c>
      <c r="D7" s="67" t="s">
        <v>7</v>
      </c>
      <c r="E7" s="68" t="s">
        <v>8</v>
      </c>
      <c r="F7" s="69" t="s">
        <v>9</v>
      </c>
      <c r="G7" s="69" t="s">
        <v>10</v>
      </c>
      <c r="H7" s="69" t="s">
        <v>11</v>
      </c>
      <c r="I7" s="66" t="s">
        <v>12</v>
      </c>
    </row>
    <row r="8" spans="1:9" ht="36.75" customHeight="1">
      <c r="A8" s="70" t="s">
        <v>76</v>
      </c>
      <c r="B8" s="16" t="s">
        <v>77</v>
      </c>
      <c r="C8" s="17" t="s">
        <v>78</v>
      </c>
      <c r="D8" s="18" t="s">
        <v>57</v>
      </c>
      <c r="E8" s="19">
        <v>120000</v>
      </c>
      <c r="F8" s="20">
        <v>45720</v>
      </c>
      <c r="G8" s="20">
        <v>45965</v>
      </c>
      <c r="H8" s="71" t="s">
        <v>79</v>
      </c>
      <c r="I8" s="94"/>
    </row>
    <row r="9" spans="1:9" ht="36.75" customHeight="1">
      <c r="A9" s="70" t="s">
        <v>80</v>
      </c>
      <c r="B9" s="16" t="s">
        <v>81</v>
      </c>
      <c r="C9" s="17" t="s">
        <v>82</v>
      </c>
      <c r="D9" s="18" t="s">
        <v>57</v>
      </c>
      <c r="E9" s="19"/>
      <c r="F9" s="20">
        <v>45873</v>
      </c>
      <c r="G9" s="20">
        <v>45873</v>
      </c>
      <c r="H9" s="71" t="s">
        <v>83</v>
      </c>
      <c r="I9" s="94" t="s">
        <v>84</v>
      </c>
    </row>
    <row r="10" spans="1:9" ht="36.75" customHeight="1">
      <c r="A10" s="70" t="s">
        <v>85</v>
      </c>
      <c r="B10" s="16" t="s">
        <v>86</v>
      </c>
      <c r="C10" s="17" t="s">
        <v>87</v>
      </c>
      <c r="D10" s="18" t="s">
        <v>57</v>
      </c>
      <c r="E10" s="19">
        <v>40000</v>
      </c>
      <c r="F10" s="20" t="s">
        <v>88</v>
      </c>
      <c r="G10" s="20" t="s">
        <v>89</v>
      </c>
      <c r="H10" s="71" t="s">
        <v>90</v>
      </c>
      <c r="I10" s="94"/>
    </row>
    <row r="11" spans="1:9" ht="36.75" customHeight="1">
      <c r="A11" s="70" t="s">
        <v>91</v>
      </c>
      <c r="B11" s="16" t="s">
        <v>92</v>
      </c>
      <c r="C11" s="17" t="s">
        <v>93</v>
      </c>
      <c r="D11" s="18" t="s">
        <v>48</v>
      </c>
      <c r="E11" s="19">
        <v>4000</v>
      </c>
      <c r="F11" s="20">
        <v>45965</v>
      </c>
      <c r="G11" s="20" t="s">
        <v>88</v>
      </c>
      <c r="H11" s="71" t="s">
        <v>94</v>
      </c>
      <c r="I11" s="94" t="s">
        <v>28</v>
      </c>
    </row>
    <row r="12" spans="1:9" ht="36.75" customHeight="1">
      <c r="A12" s="70" t="s">
        <v>95</v>
      </c>
      <c r="B12" s="16" t="s">
        <v>96</v>
      </c>
      <c r="C12" s="17" t="s">
        <v>97</v>
      </c>
      <c r="D12" s="18" t="s">
        <v>48</v>
      </c>
      <c r="E12" s="19">
        <v>100000</v>
      </c>
      <c r="F12" s="20" t="s">
        <v>88</v>
      </c>
      <c r="G12" s="20" t="s">
        <v>98</v>
      </c>
      <c r="H12" s="71" t="s">
        <v>99</v>
      </c>
      <c r="I12" s="94" t="s">
        <v>28</v>
      </c>
    </row>
    <row r="13" spans="1:9" ht="36.75" customHeight="1">
      <c r="A13" s="70" t="s">
        <v>100</v>
      </c>
      <c r="B13" s="16" t="s">
        <v>101</v>
      </c>
      <c r="C13" s="17" t="s">
        <v>56</v>
      </c>
      <c r="D13" s="18" t="s">
        <v>57</v>
      </c>
      <c r="E13" s="19">
        <v>60000</v>
      </c>
      <c r="F13" s="20" t="s">
        <v>89</v>
      </c>
      <c r="G13" s="20" t="s">
        <v>102</v>
      </c>
      <c r="H13" s="71" t="s">
        <v>103</v>
      </c>
      <c r="I13" s="94"/>
    </row>
    <row r="14" spans="1:9" ht="36.75" customHeight="1">
      <c r="A14" s="70" t="s">
        <v>104</v>
      </c>
      <c r="B14" s="16" t="s">
        <v>105</v>
      </c>
      <c r="C14" s="17" t="s">
        <v>56</v>
      </c>
      <c r="D14" s="18" t="s">
        <v>57</v>
      </c>
      <c r="E14" s="19">
        <v>27000</v>
      </c>
      <c r="F14" s="20" t="s">
        <v>89</v>
      </c>
      <c r="G14" s="20" t="s">
        <v>102</v>
      </c>
      <c r="H14" s="71" t="s">
        <v>106</v>
      </c>
      <c r="I14" s="94"/>
    </row>
    <row r="15" spans="1:9" ht="15.75">
      <c r="D15" s="99" t="s">
        <v>38</v>
      </c>
      <c r="E15" s="100">
        <f>SUM(E8:E14)</f>
        <v>351000</v>
      </c>
      <c r="I15" s="42"/>
    </row>
    <row r="16" spans="1:9" ht="15.75">
      <c r="D16" s="85"/>
      <c r="E16" s="86"/>
      <c r="I16" s="42"/>
    </row>
    <row r="17" spans="1:9">
      <c r="A17" s="83" t="s">
        <v>39</v>
      </c>
      <c r="B17" s="84">
        <v>7</v>
      </c>
      <c r="C17" s="42"/>
      <c r="D17" s="42"/>
      <c r="E17" s="88"/>
      <c r="F17" s="42"/>
      <c r="G17" s="42"/>
      <c r="H17" s="42" t="s">
        <v>40</v>
      </c>
      <c r="I17" s="42"/>
    </row>
    <row r="18" spans="1:9">
      <c r="A18" s="87" t="s">
        <v>41</v>
      </c>
      <c r="B18" s="84">
        <v>5</v>
      </c>
    </row>
    <row r="19" spans="1:9">
      <c r="A19" s="89" t="s">
        <v>42</v>
      </c>
      <c r="B19" s="90">
        <v>0</v>
      </c>
    </row>
    <row r="20" spans="1:9">
      <c r="A20" s="91" t="s">
        <v>43</v>
      </c>
      <c r="B20" s="90">
        <v>2</v>
      </c>
    </row>
    <row r="22" spans="1:9">
      <c r="A22" s="92"/>
      <c r="B22" s="92"/>
      <c r="E22">
        <v>0</v>
      </c>
    </row>
    <row r="24" spans="1:9">
      <c r="H24" s="51"/>
    </row>
  </sheetData>
  <mergeCells count="4">
    <mergeCell ref="A2:I2"/>
    <mergeCell ref="A3:I3"/>
    <mergeCell ref="A4:I4"/>
    <mergeCell ref="A5:I5"/>
  </mergeCells>
  <printOptions horizontalCentered="1" verticalCentered="1"/>
  <pageMargins left="0.39370078740157483" right="0" top="0.39370078740157483" bottom="0.39370078740157483" header="0" footer="0"/>
  <pageSetup paperSize="5" scale="80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A078-C6B4-4B2E-972A-5360136696F3}">
  <dimension ref="A1:I30"/>
  <sheetViews>
    <sheetView topLeftCell="A13" workbookViewId="0">
      <selection activeCell="B20" sqref="B20"/>
    </sheetView>
  </sheetViews>
  <sheetFormatPr baseColWidth="10" defaultColWidth="11.42578125" defaultRowHeight="12.75"/>
  <cols>
    <col min="1" max="1" width="13.5703125" customWidth="1"/>
    <col min="2" max="2" width="26.7109375" customWidth="1"/>
    <col min="3" max="3" width="38.140625" customWidth="1"/>
    <col min="4" max="4" width="14.140625" customWidth="1"/>
    <col min="5" max="5" width="17" customWidth="1"/>
    <col min="6" max="6" width="12.7109375" customWidth="1"/>
    <col min="7" max="7" width="13.42578125" customWidth="1"/>
    <col min="8" max="8" width="30" customWidth="1"/>
    <col min="9" max="9" width="20" customWidth="1"/>
    <col min="10" max="10" width="19.42578125" customWidth="1"/>
  </cols>
  <sheetData>
    <row r="1" spans="1:9">
      <c r="A1" s="58"/>
      <c r="B1" s="59"/>
      <c r="C1" s="59"/>
      <c r="D1" s="59"/>
      <c r="E1" s="60"/>
      <c r="F1" s="59"/>
      <c r="G1" s="59"/>
      <c r="H1" s="59"/>
      <c r="I1" s="59"/>
    </row>
    <row r="2" spans="1:9" ht="18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9" ht="18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ht="18">
      <c r="A4" s="109" t="s">
        <v>2</v>
      </c>
      <c r="B4" s="109"/>
      <c r="C4" s="109"/>
      <c r="D4" s="109"/>
      <c r="E4" s="109"/>
      <c r="F4" s="109"/>
      <c r="G4" s="109"/>
      <c r="H4" s="109"/>
      <c r="I4" s="109"/>
    </row>
    <row r="5" spans="1:9" ht="18">
      <c r="A5" s="109" t="s">
        <v>107</v>
      </c>
      <c r="B5" s="109"/>
      <c r="C5" s="109"/>
      <c r="D5" s="109"/>
      <c r="E5" s="109"/>
      <c r="F5" s="109"/>
      <c r="G5" s="109"/>
      <c r="H5" s="109"/>
      <c r="I5" s="109"/>
    </row>
    <row r="6" spans="1:9">
      <c r="A6" s="61"/>
      <c r="B6" s="62"/>
      <c r="C6" s="62"/>
      <c r="D6" s="62"/>
      <c r="E6" s="63"/>
      <c r="F6" s="62"/>
      <c r="G6" s="62"/>
      <c r="H6" s="62"/>
      <c r="I6" s="93"/>
    </row>
    <row r="7" spans="1:9" ht="25.5">
      <c r="A7" s="64" t="s">
        <v>4</v>
      </c>
      <c r="B7" s="65" t="s">
        <v>5</v>
      </c>
      <c r="C7" s="66" t="s">
        <v>6</v>
      </c>
      <c r="D7" s="67" t="s">
        <v>7</v>
      </c>
      <c r="E7" s="68" t="s">
        <v>8</v>
      </c>
      <c r="F7" s="69" t="s">
        <v>9</v>
      </c>
      <c r="G7" s="69" t="s">
        <v>10</v>
      </c>
      <c r="H7" s="69" t="s">
        <v>11</v>
      </c>
      <c r="I7" s="66" t="s">
        <v>12</v>
      </c>
    </row>
    <row r="8" spans="1:9" ht="51" customHeight="1">
      <c r="A8" s="70" t="s">
        <v>108</v>
      </c>
      <c r="B8" s="16" t="s">
        <v>109</v>
      </c>
      <c r="C8" s="17" t="s">
        <v>110</v>
      </c>
      <c r="D8" s="18" t="s">
        <v>48</v>
      </c>
      <c r="E8" s="19">
        <v>600000</v>
      </c>
      <c r="F8" s="20">
        <v>45996</v>
      </c>
      <c r="G8" s="20">
        <v>45996</v>
      </c>
      <c r="H8" s="71" t="s">
        <v>111</v>
      </c>
      <c r="I8" s="94" t="s">
        <v>28</v>
      </c>
    </row>
    <row r="9" spans="1:9" ht="43.5" customHeight="1">
      <c r="A9" s="70" t="s">
        <v>112</v>
      </c>
      <c r="B9" s="16" t="s">
        <v>109</v>
      </c>
      <c r="C9" s="17" t="s">
        <v>113</v>
      </c>
      <c r="D9" s="18" t="s">
        <v>48</v>
      </c>
      <c r="E9" s="19">
        <v>12000</v>
      </c>
      <c r="F9" s="20">
        <v>45996</v>
      </c>
      <c r="G9" s="20">
        <v>45996</v>
      </c>
      <c r="H9" s="71" t="s">
        <v>114</v>
      </c>
      <c r="I9" s="94" t="s">
        <v>28</v>
      </c>
    </row>
    <row r="10" spans="1:9" ht="36.75" customHeight="1">
      <c r="A10" s="70" t="s">
        <v>115</v>
      </c>
      <c r="B10" s="16" t="s">
        <v>116</v>
      </c>
      <c r="C10" s="17" t="s">
        <v>56</v>
      </c>
      <c r="D10" s="18" t="s">
        <v>48</v>
      </c>
      <c r="E10" s="19">
        <v>20000</v>
      </c>
      <c r="F10" s="20">
        <v>45996</v>
      </c>
      <c r="G10" s="20">
        <v>45996</v>
      </c>
      <c r="H10" s="71" t="s">
        <v>117</v>
      </c>
      <c r="I10" s="94" t="s">
        <v>28</v>
      </c>
    </row>
    <row r="11" spans="1:9" ht="36.75" customHeight="1">
      <c r="A11" s="70" t="s">
        <v>118</v>
      </c>
      <c r="B11" s="16" t="s">
        <v>119</v>
      </c>
      <c r="C11" s="17" t="s">
        <v>56</v>
      </c>
      <c r="D11" s="18" t="s">
        <v>57</v>
      </c>
      <c r="E11" s="19">
        <v>20300</v>
      </c>
      <c r="F11" s="20" t="s">
        <v>120</v>
      </c>
      <c r="G11" s="20" t="s">
        <v>121</v>
      </c>
      <c r="H11" s="71" t="s">
        <v>122</v>
      </c>
      <c r="I11" s="94"/>
    </row>
    <row r="12" spans="1:9" ht="36.75" customHeight="1">
      <c r="A12" s="70" t="s">
        <v>123</v>
      </c>
      <c r="B12" s="16" t="s">
        <v>124</v>
      </c>
      <c r="C12" s="17" t="s">
        <v>125</v>
      </c>
      <c r="D12" s="18" t="s">
        <v>57</v>
      </c>
      <c r="E12" s="19">
        <v>308000</v>
      </c>
      <c r="F12" s="20" t="s">
        <v>120</v>
      </c>
      <c r="G12" s="20" t="s">
        <v>121</v>
      </c>
      <c r="H12" s="71" t="s">
        <v>126</v>
      </c>
      <c r="I12" s="94"/>
    </row>
    <row r="13" spans="1:9" ht="36.75" customHeight="1">
      <c r="A13" s="70" t="s">
        <v>127</v>
      </c>
      <c r="B13" s="16" t="s">
        <v>109</v>
      </c>
      <c r="C13" s="17" t="s">
        <v>128</v>
      </c>
      <c r="D13" s="18" t="s">
        <v>48</v>
      </c>
      <c r="E13" s="19">
        <v>1533442</v>
      </c>
      <c r="F13" s="20" t="s">
        <v>120</v>
      </c>
      <c r="G13" s="20" t="s">
        <v>120</v>
      </c>
      <c r="H13" s="71" t="s">
        <v>129</v>
      </c>
      <c r="I13" s="94"/>
    </row>
    <row r="14" spans="1:9" ht="36.75" customHeight="1">
      <c r="A14" s="70" t="s">
        <v>130</v>
      </c>
      <c r="B14" s="16" t="s">
        <v>131</v>
      </c>
      <c r="C14" s="17" t="s">
        <v>132</v>
      </c>
      <c r="D14" s="18" t="s">
        <v>133</v>
      </c>
      <c r="E14" s="19">
        <v>2037261.52</v>
      </c>
      <c r="F14" s="20" t="s">
        <v>134</v>
      </c>
      <c r="G14" s="20"/>
      <c r="H14" s="71" t="s">
        <v>135</v>
      </c>
      <c r="I14" s="94"/>
    </row>
    <row r="15" spans="1:9" ht="36.75" customHeight="1">
      <c r="A15" s="70" t="s">
        <v>136</v>
      </c>
      <c r="B15" s="16" t="s">
        <v>137</v>
      </c>
      <c r="C15" s="17" t="s">
        <v>138</v>
      </c>
      <c r="D15" s="18" t="s">
        <v>48</v>
      </c>
      <c r="E15" s="19">
        <v>362564.93</v>
      </c>
      <c r="F15" s="20" t="s">
        <v>139</v>
      </c>
      <c r="G15" s="20" t="s">
        <v>139</v>
      </c>
      <c r="H15" s="71" t="s">
        <v>140</v>
      </c>
      <c r="I15" s="94" t="s">
        <v>28</v>
      </c>
    </row>
    <row r="16" spans="1:9" ht="36.75" customHeight="1">
      <c r="A16" s="70" t="s">
        <v>141</v>
      </c>
      <c r="B16" s="16" t="s">
        <v>109</v>
      </c>
      <c r="C16" s="17" t="s">
        <v>142</v>
      </c>
      <c r="D16" s="18" t="s">
        <v>48</v>
      </c>
      <c r="E16" s="19">
        <v>15000</v>
      </c>
      <c r="F16" s="20" t="s">
        <v>143</v>
      </c>
      <c r="G16" s="20" t="s">
        <v>143</v>
      </c>
      <c r="H16" s="71" t="s">
        <v>111</v>
      </c>
      <c r="I16" s="94" t="s">
        <v>28</v>
      </c>
    </row>
    <row r="17" spans="1:9" ht="48.75" customHeight="1">
      <c r="A17" s="70" t="s">
        <v>144</v>
      </c>
      <c r="B17" s="16" t="s">
        <v>145</v>
      </c>
      <c r="C17" s="17" t="s">
        <v>146</v>
      </c>
      <c r="D17" s="18" t="s">
        <v>57</v>
      </c>
      <c r="E17" s="19">
        <v>5950</v>
      </c>
      <c r="F17" s="20" t="s">
        <v>147</v>
      </c>
      <c r="G17" s="20" t="s">
        <v>147</v>
      </c>
      <c r="H17" s="71" t="s">
        <v>148</v>
      </c>
      <c r="I17" s="94" t="s">
        <v>149</v>
      </c>
    </row>
    <row r="18" spans="1:9" ht="31.5" customHeight="1">
      <c r="A18" s="70" t="s">
        <v>150</v>
      </c>
      <c r="B18" s="16" t="s">
        <v>151</v>
      </c>
      <c r="C18" s="17" t="s">
        <v>152</v>
      </c>
      <c r="D18" s="18" t="s">
        <v>57</v>
      </c>
      <c r="E18" s="19">
        <v>3506.25</v>
      </c>
      <c r="F18" s="20" t="s">
        <v>147</v>
      </c>
      <c r="G18" s="20" t="s">
        <v>153</v>
      </c>
      <c r="H18" s="71" t="s">
        <v>154</v>
      </c>
      <c r="I18" s="94"/>
    </row>
    <row r="19" spans="1:9" ht="36.75" customHeight="1">
      <c r="A19" s="70" t="s">
        <v>155</v>
      </c>
      <c r="B19" s="16" t="s">
        <v>156</v>
      </c>
      <c r="C19" s="17" t="s">
        <v>78</v>
      </c>
      <c r="D19" s="18" t="s">
        <v>57</v>
      </c>
      <c r="E19" s="19">
        <v>21750</v>
      </c>
      <c r="F19" s="20" t="s">
        <v>157</v>
      </c>
      <c r="G19" s="20" t="s">
        <v>157</v>
      </c>
      <c r="H19" s="71" t="s">
        <v>158</v>
      </c>
      <c r="I19" s="94"/>
    </row>
    <row r="20" spans="1:9" ht="29.25" customHeight="1">
      <c r="A20" s="70" t="s">
        <v>159</v>
      </c>
      <c r="B20" s="16" t="s">
        <v>160</v>
      </c>
      <c r="C20" s="17" t="s">
        <v>161</v>
      </c>
      <c r="D20" s="18" t="s">
        <v>162</v>
      </c>
      <c r="E20" s="19">
        <v>159000</v>
      </c>
      <c r="F20" s="20" t="s">
        <v>163</v>
      </c>
      <c r="G20" s="20"/>
      <c r="H20" s="71" t="s">
        <v>164</v>
      </c>
      <c r="I20" s="94"/>
    </row>
    <row r="21" spans="1:9" ht="15">
      <c r="D21" s="97" t="s">
        <v>165</v>
      </c>
      <c r="E21" s="98">
        <f>SUM(E8:E20)</f>
        <v>5098774.6999999993</v>
      </c>
      <c r="I21" s="42"/>
    </row>
    <row r="22" spans="1:9" ht="15.75">
      <c r="D22" s="85"/>
      <c r="E22" s="86"/>
      <c r="I22" s="42"/>
    </row>
    <row r="23" spans="1:9">
      <c r="A23" s="83" t="s">
        <v>39</v>
      </c>
      <c r="B23" s="84">
        <v>13</v>
      </c>
      <c r="C23" s="42"/>
      <c r="D23" s="42"/>
      <c r="E23" s="88"/>
      <c r="F23" s="42"/>
      <c r="G23" s="42"/>
      <c r="H23" s="42" t="s">
        <v>40</v>
      </c>
      <c r="I23" s="42"/>
    </row>
    <row r="24" spans="1:9">
      <c r="A24" s="87" t="s">
        <v>41</v>
      </c>
      <c r="B24" s="84">
        <v>5</v>
      </c>
    </row>
    <row r="25" spans="1:9">
      <c r="A25" s="89" t="s">
        <v>42</v>
      </c>
      <c r="B25" s="90">
        <v>6</v>
      </c>
    </row>
    <row r="26" spans="1:9">
      <c r="A26" s="91" t="s">
        <v>43</v>
      </c>
      <c r="B26" s="90">
        <v>2</v>
      </c>
    </row>
    <row r="28" spans="1:9">
      <c r="A28" s="92"/>
      <c r="B28" s="92"/>
    </row>
    <row r="30" spans="1:9">
      <c r="H30" s="51"/>
    </row>
  </sheetData>
  <mergeCells count="4">
    <mergeCell ref="A2:I2"/>
    <mergeCell ref="A3:I3"/>
    <mergeCell ref="A4:I4"/>
    <mergeCell ref="A5:I5"/>
  </mergeCells>
  <printOptions horizontalCentered="1" verticalCentered="1"/>
  <pageMargins left="0.39370078740157483" right="0" top="0.39370078740157483" bottom="0.39370078740157483" header="0" footer="0"/>
  <pageSetup paperSize="5" scale="80" orientation="landscape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43C6-877A-419B-BFC0-04DDB7845B8A}">
  <dimension ref="A1:I30"/>
  <sheetViews>
    <sheetView topLeftCell="A14" workbookViewId="0">
      <selection activeCell="B20" sqref="B20"/>
    </sheetView>
  </sheetViews>
  <sheetFormatPr baseColWidth="10" defaultColWidth="11.42578125" defaultRowHeight="12.75"/>
  <cols>
    <col min="1" max="1" width="13.5703125" customWidth="1"/>
    <col min="2" max="2" width="26.7109375" customWidth="1"/>
    <col min="3" max="3" width="38.140625" customWidth="1"/>
    <col min="4" max="4" width="14.140625" customWidth="1"/>
    <col min="5" max="5" width="17.7109375" customWidth="1"/>
    <col min="6" max="6" width="12.7109375" customWidth="1"/>
    <col min="7" max="7" width="13.42578125" customWidth="1"/>
    <col min="8" max="8" width="30" customWidth="1"/>
    <col min="9" max="9" width="20" customWidth="1"/>
    <col min="10" max="10" width="19.42578125" customWidth="1"/>
  </cols>
  <sheetData>
    <row r="1" spans="1:9">
      <c r="A1" s="58"/>
      <c r="B1" s="59"/>
      <c r="C1" s="59"/>
      <c r="D1" s="59"/>
      <c r="E1" s="60"/>
      <c r="F1" s="59"/>
      <c r="G1" s="59"/>
      <c r="H1" s="59"/>
      <c r="I1" s="59"/>
    </row>
    <row r="2" spans="1:9" ht="18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9" ht="18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ht="18">
      <c r="A4" s="109" t="s">
        <v>2</v>
      </c>
      <c r="B4" s="109"/>
      <c r="C4" s="109"/>
      <c r="D4" s="109"/>
      <c r="E4" s="109"/>
      <c r="F4" s="109"/>
      <c r="G4" s="109"/>
      <c r="H4" s="109"/>
      <c r="I4" s="109"/>
    </row>
    <row r="5" spans="1:9" ht="18">
      <c r="A5" s="109" t="s">
        <v>166</v>
      </c>
      <c r="B5" s="109"/>
      <c r="C5" s="109"/>
      <c r="D5" s="109"/>
      <c r="E5" s="109"/>
      <c r="F5" s="109"/>
      <c r="G5" s="109"/>
      <c r="H5" s="109"/>
      <c r="I5" s="109"/>
    </row>
    <row r="6" spans="1:9">
      <c r="A6" s="61"/>
      <c r="B6" s="62"/>
      <c r="C6" s="62"/>
      <c r="D6" s="62"/>
      <c r="E6" s="63"/>
      <c r="F6" s="62"/>
      <c r="G6" s="62"/>
      <c r="H6" s="62"/>
      <c r="I6" s="93"/>
    </row>
    <row r="7" spans="1:9" ht="25.5">
      <c r="A7" s="64" t="s">
        <v>4</v>
      </c>
      <c r="B7" s="65" t="s">
        <v>5</v>
      </c>
      <c r="C7" s="66" t="s">
        <v>6</v>
      </c>
      <c r="D7" s="67" t="s">
        <v>7</v>
      </c>
      <c r="E7" s="68" t="s">
        <v>8</v>
      </c>
      <c r="F7" s="69" t="s">
        <v>9</v>
      </c>
      <c r="G7" s="69" t="s">
        <v>10</v>
      </c>
      <c r="H7" s="69" t="s">
        <v>11</v>
      </c>
      <c r="I7" s="66" t="s">
        <v>12</v>
      </c>
    </row>
    <row r="8" spans="1:9" ht="51" customHeight="1">
      <c r="A8" s="70" t="s">
        <v>108</v>
      </c>
      <c r="B8" s="16" t="s">
        <v>109</v>
      </c>
      <c r="C8" s="17" t="s">
        <v>167</v>
      </c>
      <c r="D8" s="18" t="s">
        <v>57</v>
      </c>
      <c r="E8" s="19">
        <v>600000</v>
      </c>
      <c r="F8" s="20">
        <v>45996</v>
      </c>
      <c r="G8" s="20">
        <v>45783</v>
      </c>
      <c r="H8" s="71" t="s">
        <v>168</v>
      </c>
      <c r="I8" s="94"/>
    </row>
    <row r="9" spans="1:9" ht="43.5" customHeight="1">
      <c r="A9" s="70" t="s">
        <v>112</v>
      </c>
      <c r="B9" s="16" t="s">
        <v>109</v>
      </c>
      <c r="C9" s="17" t="s">
        <v>169</v>
      </c>
      <c r="D9" s="18" t="s">
        <v>57</v>
      </c>
      <c r="E9" s="19">
        <v>12000</v>
      </c>
      <c r="F9" s="20">
        <v>45996</v>
      </c>
      <c r="G9" s="20">
        <v>45783</v>
      </c>
      <c r="H9" s="71" t="s">
        <v>170</v>
      </c>
      <c r="I9" s="94"/>
    </row>
    <row r="10" spans="1:9" ht="36.75" customHeight="1">
      <c r="A10" s="70" t="s">
        <v>115</v>
      </c>
      <c r="B10" s="16" t="s">
        <v>116</v>
      </c>
      <c r="C10" s="17" t="s">
        <v>56</v>
      </c>
      <c r="D10" s="18" t="s">
        <v>57</v>
      </c>
      <c r="E10" s="19">
        <v>20000</v>
      </c>
      <c r="F10" s="20">
        <v>45996</v>
      </c>
      <c r="G10" s="20" t="s">
        <v>171</v>
      </c>
      <c r="H10" s="71" t="s">
        <v>172</v>
      </c>
      <c r="I10" s="94"/>
    </row>
    <row r="11" spans="1:9" ht="36.75" customHeight="1">
      <c r="A11" s="70" t="s">
        <v>127</v>
      </c>
      <c r="B11" s="16" t="s">
        <v>109</v>
      </c>
      <c r="C11" s="17" t="s">
        <v>128</v>
      </c>
      <c r="D11" s="18" t="s">
        <v>57</v>
      </c>
      <c r="E11" s="19">
        <v>1533442</v>
      </c>
      <c r="F11" s="20" t="s">
        <v>173</v>
      </c>
      <c r="G11" s="20">
        <v>45783</v>
      </c>
      <c r="H11" s="71" t="s">
        <v>174</v>
      </c>
      <c r="I11" s="94"/>
    </row>
    <row r="12" spans="1:9" ht="36.75" customHeight="1">
      <c r="A12" s="70" t="s">
        <v>136</v>
      </c>
      <c r="B12" s="16" t="s">
        <v>137</v>
      </c>
      <c r="C12" s="17" t="s">
        <v>175</v>
      </c>
      <c r="D12" s="18" t="s">
        <v>57</v>
      </c>
      <c r="E12" s="19">
        <v>362564.93</v>
      </c>
      <c r="F12" s="20" t="s">
        <v>176</v>
      </c>
      <c r="G12" s="20" t="s">
        <v>177</v>
      </c>
      <c r="H12" s="71" t="s">
        <v>178</v>
      </c>
      <c r="I12" s="94"/>
    </row>
    <row r="13" spans="1:9" ht="36.75" customHeight="1">
      <c r="A13" s="70" t="s">
        <v>141</v>
      </c>
      <c r="B13" s="16" t="s">
        <v>109</v>
      </c>
      <c r="C13" s="17" t="s">
        <v>142</v>
      </c>
      <c r="D13" s="18" t="s">
        <v>57</v>
      </c>
      <c r="E13" s="19">
        <v>15000</v>
      </c>
      <c r="F13" s="20" t="s">
        <v>179</v>
      </c>
      <c r="G13" s="20" t="s">
        <v>180</v>
      </c>
      <c r="H13" s="71" t="s">
        <v>168</v>
      </c>
      <c r="I13" s="94"/>
    </row>
    <row r="14" spans="1:9" ht="36.75" customHeight="1">
      <c r="A14" s="70" t="s">
        <v>159</v>
      </c>
      <c r="B14" s="16" t="s">
        <v>181</v>
      </c>
      <c r="C14" s="17" t="s">
        <v>182</v>
      </c>
      <c r="D14" s="18" t="s">
        <v>57</v>
      </c>
      <c r="E14" s="19">
        <v>159000</v>
      </c>
      <c r="F14" s="20" t="s">
        <v>183</v>
      </c>
      <c r="G14" s="20" t="s">
        <v>184</v>
      </c>
      <c r="H14" s="71" t="s">
        <v>185</v>
      </c>
      <c r="I14" s="94"/>
    </row>
    <row r="15" spans="1:9" ht="36.75" customHeight="1">
      <c r="A15" s="70" t="s">
        <v>186</v>
      </c>
      <c r="B15" s="16" t="s">
        <v>187</v>
      </c>
      <c r="C15" s="17" t="s">
        <v>188</v>
      </c>
      <c r="D15" s="18" t="s">
        <v>48</v>
      </c>
      <c r="E15" s="19">
        <v>20000</v>
      </c>
      <c r="F15" s="20">
        <v>45694</v>
      </c>
      <c r="G15" s="20"/>
      <c r="H15" s="71" t="s">
        <v>189</v>
      </c>
      <c r="I15" s="94"/>
    </row>
    <row r="16" spans="1:9" ht="36.75" customHeight="1">
      <c r="A16" s="70" t="s">
        <v>190</v>
      </c>
      <c r="B16" s="16" t="s">
        <v>191</v>
      </c>
      <c r="C16" s="17" t="s">
        <v>192</v>
      </c>
      <c r="D16" s="18" t="s">
        <v>48</v>
      </c>
      <c r="E16" s="19">
        <v>8500</v>
      </c>
      <c r="F16" s="20">
        <v>45694</v>
      </c>
      <c r="G16" s="20"/>
      <c r="H16" s="71" t="s">
        <v>193</v>
      </c>
      <c r="I16" s="94"/>
    </row>
    <row r="17" spans="1:9" ht="42.95" customHeight="1">
      <c r="A17" s="70" t="s">
        <v>194</v>
      </c>
      <c r="B17" s="16" t="s">
        <v>195</v>
      </c>
      <c r="C17" s="17" t="s">
        <v>196</v>
      </c>
      <c r="D17" s="18" t="s">
        <v>57</v>
      </c>
      <c r="E17" s="19">
        <v>1800</v>
      </c>
      <c r="F17" s="20">
        <v>45722</v>
      </c>
      <c r="G17" s="20" t="s">
        <v>197</v>
      </c>
      <c r="H17" s="71" t="s">
        <v>198</v>
      </c>
      <c r="I17" s="94" t="s">
        <v>149</v>
      </c>
    </row>
    <row r="18" spans="1:9" ht="31.5" customHeight="1">
      <c r="A18" s="24">
        <v>36</v>
      </c>
      <c r="B18" s="23" t="s">
        <v>199</v>
      </c>
      <c r="C18" s="23" t="s">
        <v>200</v>
      </c>
      <c r="D18" s="24" t="s">
        <v>57</v>
      </c>
      <c r="E18" s="72" t="s">
        <v>201</v>
      </c>
      <c r="F18" s="26">
        <v>45783</v>
      </c>
      <c r="G18" s="73" t="s">
        <v>202</v>
      </c>
      <c r="H18" s="23" t="s">
        <v>203</v>
      </c>
      <c r="I18" s="95"/>
    </row>
    <row r="19" spans="1:9" ht="36.75" customHeight="1">
      <c r="A19" s="70" t="s">
        <v>204</v>
      </c>
      <c r="B19" s="16" t="s">
        <v>205</v>
      </c>
      <c r="C19" s="17" t="s">
        <v>206</v>
      </c>
      <c r="D19" s="18" t="s">
        <v>57</v>
      </c>
      <c r="E19" s="19">
        <v>96000</v>
      </c>
      <c r="F19" s="20">
        <v>45997</v>
      </c>
      <c r="G19" s="20" t="s">
        <v>197</v>
      </c>
      <c r="H19" s="71" t="s">
        <v>207</v>
      </c>
      <c r="I19" s="96"/>
    </row>
    <row r="20" spans="1:9" ht="29.25" customHeight="1">
      <c r="A20" s="74"/>
      <c r="B20" s="75"/>
      <c r="C20" s="76"/>
      <c r="D20" s="77" t="s">
        <v>38</v>
      </c>
      <c r="E20" s="78">
        <f>SUM(E8:E19)</f>
        <v>2828306.93</v>
      </c>
      <c r="F20" s="79"/>
      <c r="G20" s="79"/>
      <c r="H20" s="80"/>
      <c r="I20" s="42"/>
    </row>
    <row r="21" spans="1:9" ht="15">
      <c r="D21" s="81"/>
      <c r="E21" s="82"/>
      <c r="I21" s="42"/>
    </row>
    <row r="22" spans="1:9" ht="15.75">
      <c r="A22" s="83" t="s">
        <v>39</v>
      </c>
      <c r="B22" s="84">
        <v>12</v>
      </c>
      <c r="D22" s="85"/>
      <c r="E22" s="86"/>
      <c r="I22" s="42"/>
    </row>
    <row r="23" spans="1:9">
      <c r="A23" s="87" t="s">
        <v>41</v>
      </c>
      <c r="B23" s="84">
        <v>10</v>
      </c>
      <c r="C23" s="42"/>
      <c r="D23" s="42"/>
      <c r="E23" s="88"/>
      <c r="F23" s="42"/>
      <c r="G23" s="42"/>
      <c r="H23" s="42" t="s">
        <v>40</v>
      </c>
      <c r="I23" s="42"/>
    </row>
    <row r="24" spans="1:9">
      <c r="A24" s="89" t="s">
        <v>42</v>
      </c>
      <c r="B24" s="90">
        <v>2</v>
      </c>
    </row>
    <row r="25" spans="1:9">
      <c r="A25" s="91" t="s">
        <v>43</v>
      </c>
      <c r="B25" s="90">
        <v>0</v>
      </c>
    </row>
    <row r="28" spans="1:9">
      <c r="A28" s="92"/>
      <c r="B28" s="92"/>
    </row>
    <row r="30" spans="1:9">
      <c r="H30" s="51"/>
    </row>
  </sheetData>
  <mergeCells count="4">
    <mergeCell ref="A2:I2"/>
    <mergeCell ref="A3:I3"/>
    <mergeCell ref="A4:I4"/>
    <mergeCell ref="A5:I5"/>
  </mergeCells>
  <printOptions horizontalCentered="1" verticalCentered="1"/>
  <pageMargins left="0.39370078740157483" right="0" top="0.39370078740157483" bottom="0.39370078740157483" header="0" footer="0"/>
  <pageSetup paperSize="5" scale="80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82C5-A918-4853-A362-77714803B956}">
  <dimension ref="A1:I28"/>
  <sheetViews>
    <sheetView tabSelected="1" workbookViewId="0">
      <selection activeCell="C6" sqref="C6"/>
    </sheetView>
  </sheetViews>
  <sheetFormatPr baseColWidth="10" defaultColWidth="11.42578125" defaultRowHeight="12.75"/>
  <cols>
    <col min="1" max="1" width="13.5703125" customWidth="1"/>
    <col min="2" max="2" width="26.7109375" customWidth="1"/>
    <col min="3" max="3" width="42.7109375" customWidth="1"/>
    <col min="4" max="4" width="14.140625" customWidth="1"/>
    <col min="5" max="5" width="17.7109375" customWidth="1"/>
    <col min="6" max="6" width="12.7109375" customWidth="1"/>
    <col min="7" max="7" width="13.42578125" customWidth="1"/>
    <col min="8" max="8" width="36.140625" customWidth="1"/>
    <col min="9" max="9" width="20" customWidth="1"/>
    <col min="10" max="10" width="19.42578125" customWidth="1"/>
  </cols>
  <sheetData>
    <row r="1" spans="1:9" ht="18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spans="1:9" ht="18">
      <c r="A2" s="109" t="s">
        <v>1</v>
      </c>
      <c r="B2" s="109"/>
      <c r="C2" s="109"/>
      <c r="D2" s="109"/>
      <c r="E2" s="109"/>
      <c r="F2" s="109"/>
      <c r="G2" s="109"/>
      <c r="H2" s="109"/>
      <c r="I2" s="109"/>
    </row>
    <row r="3" spans="1:9" ht="18">
      <c r="A3" s="109" t="s">
        <v>2</v>
      </c>
      <c r="B3" s="109"/>
      <c r="C3" s="109"/>
      <c r="D3" s="109"/>
      <c r="E3" s="109"/>
      <c r="F3" s="109"/>
      <c r="G3" s="109"/>
      <c r="H3" s="109"/>
      <c r="I3" s="109"/>
    </row>
    <row r="4" spans="1:9" ht="18">
      <c r="A4" s="109" t="s">
        <v>208</v>
      </c>
      <c r="B4" s="109"/>
      <c r="C4" s="109"/>
      <c r="D4" s="109"/>
      <c r="E4" s="109"/>
      <c r="F4" s="109"/>
      <c r="G4" s="109"/>
      <c r="H4" s="109"/>
      <c r="I4" s="109"/>
    </row>
    <row r="5" spans="1:9" ht="25.5">
      <c r="A5" s="1" t="s">
        <v>4</v>
      </c>
      <c r="B5" s="2" t="s">
        <v>5</v>
      </c>
      <c r="C5" s="3" t="s">
        <v>6</v>
      </c>
      <c r="D5" s="4" t="s">
        <v>7</v>
      </c>
      <c r="E5" s="5" t="s">
        <v>8</v>
      </c>
      <c r="F5" s="6" t="s">
        <v>9</v>
      </c>
      <c r="G5" s="6" t="s">
        <v>10</v>
      </c>
      <c r="H5" s="7" t="s">
        <v>11</v>
      </c>
      <c r="I5" s="52" t="s">
        <v>12</v>
      </c>
    </row>
    <row r="6" spans="1:9" ht="51" customHeight="1">
      <c r="A6" s="8" t="s">
        <v>209</v>
      </c>
      <c r="B6" s="9" t="s">
        <v>210</v>
      </c>
      <c r="C6" s="10" t="s">
        <v>200</v>
      </c>
      <c r="D6" s="11" t="s">
        <v>48</v>
      </c>
      <c r="E6" s="12" t="s">
        <v>211</v>
      </c>
      <c r="F6" s="13">
        <v>45754</v>
      </c>
      <c r="G6" s="13">
        <v>45876</v>
      </c>
      <c r="H6" s="14" t="s">
        <v>212</v>
      </c>
      <c r="I6" s="53"/>
    </row>
    <row r="7" spans="1:9" ht="43.5" customHeight="1">
      <c r="A7" s="15" t="s">
        <v>213</v>
      </c>
      <c r="B7" s="16" t="s">
        <v>214</v>
      </c>
      <c r="C7" s="17" t="s">
        <v>215</v>
      </c>
      <c r="D7" s="18" t="s">
        <v>57</v>
      </c>
      <c r="E7" s="19">
        <v>380000</v>
      </c>
      <c r="F7" s="20">
        <v>45723</v>
      </c>
      <c r="G7" s="20" t="s">
        <v>216</v>
      </c>
      <c r="H7" s="21" t="s">
        <v>217</v>
      </c>
      <c r="I7" s="54"/>
    </row>
    <row r="8" spans="1:9" ht="36.75" customHeight="1">
      <c r="A8" s="15" t="s">
        <v>218</v>
      </c>
      <c r="B8" s="16" t="s">
        <v>137</v>
      </c>
      <c r="C8" s="17" t="s">
        <v>219</v>
      </c>
      <c r="D8" s="18" t="s">
        <v>57</v>
      </c>
      <c r="E8" s="19">
        <v>362564.93</v>
      </c>
      <c r="F8" s="20">
        <v>45876</v>
      </c>
      <c r="G8" s="20">
        <v>45876</v>
      </c>
      <c r="H8" s="21" t="s">
        <v>220</v>
      </c>
      <c r="I8" s="54"/>
    </row>
    <row r="9" spans="1:9" ht="36.75" customHeight="1">
      <c r="A9" s="15" t="s">
        <v>221</v>
      </c>
      <c r="B9" s="16" t="s">
        <v>222</v>
      </c>
      <c r="C9" s="17" t="s">
        <v>56</v>
      </c>
      <c r="D9" s="18" t="s">
        <v>57</v>
      </c>
      <c r="E9" s="19">
        <v>10000</v>
      </c>
      <c r="F9" s="20" t="s">
        <v>223</v>
      </c>
      <c r="G9" s="20" t="s">
        <v>224</v>
      </c>
      <c r="H9" s="21" t="s">
        <v>225</v>
      </c>
      <c r="I9" s="54"/>
    </row>
    <row r="10" spans="1:9" ht="36.75" customHeight="1">
      <c r="A10" s="15" t="s">
        <v>226</v>
      </c>
      <c r="B10" s="16" t="s">
        <v>227</v>
      </c>
      <c r="C10" s="17" t="s">
        <v>56</v>
      </c>
      <c r="D10" s="18" t="s">
        <v>48</v>
      </c>
      <c r="E10" s="19">
        <v>56000</v>
      </c>
      <c r="F10" s="20" t="s">
        <v>223</v>
      </c>
      <c r="G10" s="20" t="s">
        <v>216</v>
      </c>
      <c r="H10" s="21" t="s">
        <v>228</v>
      </c>
      <c r="I10" s="54"/>
    </row>
    <row r="11" spans="1:9" ht="36.75" customHeight="1">
      <c r="A11" s="15" t="s">
        <v>229</v>
      </c>
      <c r="B11" s="16" t="s">
        <v>230</v>
      </c>
      <c r="C11" s="17" t="s">
        <v>200</v>
      </c>
      <c r="D11" s="18" t="s">
        <v>48</v>
      </c>
      <c r="E11" s="19">
        <v>5000</v>
      </c>
      <c r="F11" s="20" t="s">
        <v>216</v>
      </c>
      <c r="G11" s="20" t="s">
        <v>224</v>
      </c>
      <c r="H11" s="21" t="s">
        <v>231</v>
      </c>
      <c r="I11" s="54"/>
    </row>
    <row r="12" spans="1:9" ht="36.75" customHeight="1">
      <c r="A12" s="15" t="s">
        <v>232</v>
      </c>
      <c r="B12" s="16" t="s">
        <v>233</v>
      </c>
      <c r="C12" s="17" t="s">
        <v>234</v>
      </c>
      <c r="D12" s="18" t="s">
        <v>57</v>
      </c>
      <c r="E12" s="19">
        <v>69000</v>
      </c>
      <c r="F12" s="20" t="s">
        <v>235</v>
      </c>
      <c r="G12" s="20" t="s">
        <v>236</v>
      </c>
      <c r="H12" s="21" t="s">
        <v>237</v>
      </c>
      <c r="I12" s="54"/>
    </row>
    <row r="13" spans="1:9" ht="36.75" customHeight="1">
      <c r="A13" s="15" t="s">
        <v>238</v>
      </c>
      <c r="B13" s="16" t="s">
        <v>239</v>
      </c>
      <c r="C13" s="17" t="s">
        <v>234</v>
      </c>
      <c r="D13" s="18" t="s">
        <v>57</v>
      </c>
      <c r="E13" s="19">
        <v>45000</v>
      </c>
      <c r="F13" s="20" t="s">
        <v>240</v>
      </c>
      <c r="G13" s="20" t="s">
        <v>241</v>
      </c>
      <c r="H13" s="21" t="s">
        <v>242</v>
      </c>
      <c r="I13" s="54"/>
    </row>
    <row r="14" spans="1:9" ht="36.75" customHeight="1">
      <c r="A14" s="15" t="s">
        <v>243</v>
      </c>
      <c r="B14" s="16" t="s">
        <v>244</v>
      </c>
      <c r="C14" s="17" t="s">
        <v>56</v>
      </c>
      <c r="D14" s="18" t="s">
        <v>57</v>
      </c>
      <c r="E14" s="19">
        <v>142732.79999999999</v>
      </c>
      <c r="F14" s="20" t="s">
        <v>240</v>
      </c>
      <c r="G14" s="20" t="s">
        <v>245</v>
      </c>
      <c r="H14" s="21" t="s">
        <v>246</v>
      </c>
      <c r="I14" s="54"/>
    </row>
    <row r="15" spans="1:9" ht="42.95" customHeight="1">
      <c r="A15" s="15" t="s">
        <v>247</v>
      </c>
      <c r="B15" s="16" t="s">
        <v>244</v>
      </c>
      <c r="C15" s="17" t="s">
        <v>56</v>
      </c>
      <c r="D15" s="18" t="s">
        <v>57</v>
      </c>
      <c r="E15" s="19">
        <v>83827</v>
      </c>
      <c r="F15" s="20" t="s">
        <v>240</v>
      </c>
      <c r="G15" s="20" t="s">
        <v>245</v>
      </c>
      <c r="H15" s="21" t="s">
        <v>246</v>
      </c>
      <c r="I15" s="54"/>
    </row>
    <row r="16" spans="1:9" ht="31.5" customHeight="1">
      <c r="A16" s="22">
        <v>50</v>
      </c>
      <c r="B16" s="23" t="s">
        <v>248</v>
      </c>
      <c r="C16" s="23" t="s">
        <v>249</v>
      </c>
      <c r="D16" s="24" t="s">
        <v>48</v>
      </c>
      <c r="E16" s="25" t="s">
        <v>250</v>
      </c>
      <c r="F16" s="26" t="s">
        <v>251</v>
      </c>
      <c r="G16" s="24" t="s">
        <v>252</v>
      </c>
      <c r="H16" s="27" t="s">
        <v>253</v>
      </c>
      <c r="I16" s="55"/>
    </row>
    <row r="17" spans="1:9" ht="36.75" customHeight="1">
      <c r="A17" s="15" t="s">
        <v>254</v>
      </c>
      <c r="B17" s="16" t="s">
        <v>255</v>
      </c>
      <c r="C17" s="17" t="s">
        <v>56</v>
      </c>
      <c r="D17" s="18" t="s">
        <v>256</v>
      </c>
      <c r="E17" s="19">
        <v>93700</v>
      </c>
      <c r="F17" s="20" t="s">
        <v>252</v>
      </c>
      <c r="G17" s="20"/>
      <c r="H17" s="21" t="s">
        <v>257</v>
      </c>
      <c r="I17" s="54"/>
    </row>
    <row r="18" spans="1:9" ht="29.25" customHeight="1">
      <c r="A18" s="15" t="s">
        <v>258</v>
      </c>
      <c r="B18" s="16" t="s">
        <v>259</v>
      </c>
      <c r="C18" s="17" t="s">
        <v>56</v>
      </c>
      <c r="D18" s="18" t="s">
        <v>256</v>
      </c>
      <c r="E18" s="19">
        <v>245600</v>
      </c>
      <c r="F18" s="20" t="s">
        <v>252</v>
      </c>
      <c r="G18" s="20"/>
      <c r="H18" s="21" t="s">
        <v>260</v>
      </c>
      <c r="I18" s="54"/>
    </row>
    <row r="19" spans="1:9" ht="30.95" customHeight="1">
      <c r="A19" s="28">
        <v>53</v>
      </c>
      <c r="B19" s="29" t="s">
        <v>261</v>
      </c>
      <c r="C19" s="29" t="s">
        <v>56</v>
      </c>
      <c r="D19" s="30" t="s">
        <v>256</v>
      </c>
      <c r="E19" s="31">
        <v>187000</v>
      </c>
      <c r="F19" s="32" t="s">
        <v>252</v>
      </c>
      <c r="G19" s="29"/>
      <c r="H19" s="33" t="s">
        <v>262</v>
      </c>
      <c r="I19" s="56"/>
    </row>
    <row r="20" spans="1:9" ht="27" customHeight="1">
      <c r="A20" s="34">
        <v>54</v>
      </c>
      <c r="B20" s="35" t="s">
        <v>263</v>
      </c>
      <c r="C20" s="35" t="s">
        <v>56</v>
      </c>
      <c r="D20" s="36" t="s">
        <v>256</v>
      </c>
      <c r="E20" s="37" t="s">
        <v>264</v>
      </c>
      <c r="F20" s="38" t="s">
        <v>252</v>
      </c>
      <c r="G20" s="35"/>
      <c r="H20" s="39" t="s">
        <v>265</v>
      </c>
      <c r="I20" s="57"/>
    </row>
    <row r="21" spans="1:9" ht="18" customHeight="1">
      <c r="A21" s="40" t="s">
        <v>39</v>
      </c>
      <c r="B21" s="41">
        <v>15</v>
      </c>
      <c r="C21" s="42"/>
      <c r="D21" s="43" t="s">
        <v>38</v>
      </c>
      <c r="E21" s="44">
        <f>SUM(E7:E20)</f>
        <v>1680424.73</v>
      </c>
      <c r="F21" s="42"/>
      <c r="G21" s="42"/>
      <c r="H21" s="42" t="s">
        <v>40</v>
      </c>
      <c r="I21" s="42"/>
    </row>
    <row r="22" spans="1:9">
      <c r="A22" s="45" t="s">
        <v>41</v>
      </c>
      <c r="B22" s="46">
        <v>7</v>
      </c>
    </row>
    <row r="23" spans="1:9">
      <c r="A23" s="47" t="s">
        <v>42</v>
      </c>
      <c r="B23" s="48">
        <v>4</v>
      </c>
    </row>
    <row r="24" spans="1:9">
      <c r="A24" s="49" t="s">
        <v>43</v>
      </c>
      <c r="B24" s="50">
        <v>4</v>
      </c>
    </row>
    <row r="28" spans="1:9">
      <c r="H28" s="51"/>
    </row>
  </sheetData>
  <mergeCells count="4">
    <mergeCell ref="A1:I1"/>
    <mergeCell ref="A2:I2"/>
    <mergeCell ref="A3:I3"/>
    <mergeCell ref="A4:I4"/>
  </mergeCells>
  <printOptions horizontalCentered="1" verticalCentered="1"/>
  <pageMargins left="0.39370078740157483" right="0" top="0.39370078740157483" bottom="0.39370078740157483" header="0" footer="0"/>
  <pageSetup paperSize="5" scale="80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049B-D1BE-45E6-840E-50A96BC24A93}">
  <dimension ref="A1"/>
  <sheetViews>
    <sheetView zoomScaleSheetLayoutView="100" workbookViewId="0"/>
  </sheetViews>
  <sheetFormatPr baseColWidth="10" defaultColWidth="9.140625" defaultRowHeight="12.7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Hoja6</vt:lpstr>
    </vt:vector>
  </TitlesOfParts>
  <Company>zolicol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diseno2</dc:creator>
  <cp:lastModifiedBy>Estephanie Rios</cp:lastModifiedBy>
  <cp:lastPrinted>2025-06-02T18:41:36Z</cp:lastPrinted>
  <dcterms:created xsi:type="dcterms:W3CDTF">2012-02-06T15:47:44Z</dcterms:created>
  <dcterms:modified xsi:type="dcterms:W3CDTF">2025-08-04T20:07:16Z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5D1BD564444D42B8A008A39E5A935CF1_12</vt:lpwstr>
  </property>
  <property fmtid="{D5CDD505-2E9C-101B-9397-08002B2CF9AE}" pid="3" name="KSOProductBuildVer">
    <vt:lpwstr>2058-12.2.0.22222</vt:lpwstr>
  </property>
</Properties>
</file>